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00" windowWidth="19395" windowHeight="7650" tabRatio="929"/>
  </bookViews>
  <sheets>
    <sheet name=" Ｂ伝票 " sheetId="7" r:id="rId1"/>
    <sheet name=" 入力説明  " sheetId="18" r:id="rId2"/>
    <sheet name="指定請求書の使い分け" sheetId="16" r:id="rId3"/>
  </sheets>
  <calcPr calcId="145621"/>
</workbook>
</file>

<file path=xl/calcChain.xml><?xml version="1.0" encoding="utf-8"?>
<calcChain xmlns="http://schemas.openxmlformats.org/spreadsheetml/2006/main">
  <c r="A35" i="7" l="1"/>
  <c r="E46" i="7" l="1"/>
  <c r="E47" i="7"/>
  <c r="E48" i="7"/>
  <c r="E49" i="7"/>
  <c r="E50" i="7"/>
  <c r="E51" i="7"/>
  <c r="E52" i="7"/>
  <c r="E53" i="7"/>
  <c r="E54" i="7"/>
  <c r="AT34" i="7" l="1"/>
  <c r="AH25" i="18" l="1"/>
  <c r="AH23" i="18"/>
  <c r="AS22" i="18"/>
  <c r="AO22" i="18"/>
  <c r="AS21" i="18"/>
  <c r="AO21" i="18"/>
  <c r="AS20" i="18"/>
  <c r="AO20" i="18"/>
  <c r="AS19" i="18"/>
  <c r="AO19" i="18"/>
  <c r="AS18" i="18"/>
  <c r="AO18" i="18"/>
  <c r="AS17" i="18"/>
  <c r="AO17" i="18"/>
  <c r="AS16" i="18"/>
  <c r="AO16" i="18"/>
  <c r="AS15" i="18"/>
  <c r="AO15" i="18"/>
  <c r="AS14" i="18"/>
  <c r="AO14" i="18"/>
  <c r="AS13" i="18"/>
  <c r="AO13" i="18"/>
  <c r="AL46" i="7"/>
  <c r="X46" i="7"/>
  <c r="AS14" i="7"/>
  <c r="A56" i="7"/>
  <c r="AH25" i="7"/>
  <c r="AE45" i="7"/>
  <c r="AL45" i="7"/>
  <c r="A45" i="7"/>
  <c r="E45" i="7"/>
  <c r="J45" i="7"/>
  <c r="J42" i="7" l="1"/>
  <c r="O42" i="7"/>
  <c r="AE54" i="7" l="1"/>
  <c r="AE53" i="7"/>
  <c r="AE52" i="7"/>
  <c r="AE51" i="7"/>
  <c r="AE50" i="7"/>
  <c r="AE49" i="7"/>
  <c r="AE48" i="7"/>
  <c r="AE47" i="7"/>
  <c r="AE46" i="7"/>
  <c r="X54" i="7"/>
  <c r="X53" i="7"/>
  <c r="X52" i="7"/>
  <c r="X51" i="7"/>
  <c r="X50" i="7"/>
  <c r="X49" i="7"/>
  <c r="X48" i="7"/>
  <c r="X47" i="7"/>
  <c r="X45" i="7"/>
  <c r="U42" i="7" l="1"/>
  <c r="AS22" i="7" l="1"/>
  <c r="AS21" i="7"/>
  <c r="AS20" i="7"/>
  <c r="AS19" i="7"/>
  <c r="AS18" i="7"/>
  <c r="AS17" i="7"/>
  <c r="AS16" i="7"/>
  <c r="AS15" i="7"/>
  <c r="AS13" i="7"/>
  <c r="AO22" i="7"/>
  <c r="AO21" i="7"/>
  <c r="AO20" i="7"/>
  <c r="AO19" i="7"/>
  <c r="AO18" i="7"/>
  <c r="AO17" i="7"/>
  <c r="AO16" i="7"/>
  <c r="AO15" i="7"/>
  <c r="AO14" i="7"/>
  <c r="AO13" i="7"/>
  <c r="AI57" i="7"/>
  <c r="AS45" i="7" l="1"/>
  <c r="AU45" i="7"/>
  <c r="AS49" i="7" l="1"/>
  <c r="AS54" i="7"/>
  <c r="AS53" i="7"/>
  <c r="AS52" i="7"/>
  <c r="AS51" i="7"/>
  <c r="AS50" i="7"/>
  <c r="AS48" i="7"/>
  <c r="AS47" i="7"/>
  <c r="AS46" i="7"/>
  <c r="J53" i="7"/>
  <c r="J52" i="7"/>
  <c r="J51" i="7"/>
  <c r="J50" i="7"/>
  <c r="J49" i="7"/>
  <c r="J48" i="7"/>
  <c r="J47" i="7"/>
  <c r="J54" i="7"/>
  <c r="J46" i="7"/>
  <c r="AU54" i="7"/>
  <c r="AU53" i="7"/>
  <c r="AU52" i="7"/>
  <c r="AU51" i="7"/>
  <c r="AU50" i="7"/>
  <c r="AU49" i="7"/>
  <c r="AU48" i="7"/>
  <c r="AU47" i="7"/>
  <c r="AU46" i="7"/>
  <c r="A54" i="7"/>
  <c r="A53" i="7"/>
  <c r="A52" i="7"/>
  <c r="A51" i="7"/>
  <c r="A50" i="7"/>
  <c r="A49" i="7"/>
  <c r="A48" i="7"/>
  <c r="A47" i="7"/>
  <c r="A46" i="7"/>
  <c r="AL57" i="7"/>
  <c r="AD42" i="7" l="1"/>
  <c r="AD39" i="7"/>
  <c r="AL54" i="7"/>
  <c r="AL53" i="7"/>
  <c r="AL52" i="7"/>
  <c r="AL51" i="7"/>
  <c r="AL50" i="7"/>
  <c r="AL49" i="7"/>
  <c r="AL48" i="7"/>
  <c r="AL47" i="7"/>
  <c r="D42" i="7"/>
  <c r="A42" i="7"/>
  <c r="AM40" i="7"/>
  <c r="A39" i="7"/>
  <c r="AM37" i="7"/>
  <c r="AH23" i="7"/>
  <c r="AL55" i="7" s="1"/>
  <c r="AW50" i="7" l="1"/>
  <c r="AW52" i="7"/>
  <c r="AW45" i="7"/>
  <c r="AW49" i="7"/>
  <c r="AW53" i="7"/>
  <c r="AW54" i="7"/>
  <c r="AW51" i="7"/>
  <c r="AW47" i="7"/>
  <c r="AW48" i="7"/>
  <c r="AW46" i="7"/>
</calcChain>
</file>

<file path=xl/comments1.xml><?xml version="1.0" encoding="utf-8"?>
<comments xmlns="http://schemas.openxmlformats.org/spreadsheetml/2006/main">
  <authors>
    <author>88383</author>
  </authors>
  <commentList>
    <comment ref="A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して下さい。</t>
        </r>
      </text>
    </comment>
  </commentList>
</comments>
</file>

<file path=xl/sharedStrings.xml><?xml version="1.0" encoding="utf-8"?>
<sst xmlns="http://schemas.openxmlformats.org/spreadsheetml/2006/main" count="168" uniqueCount="90">
  <si>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</si>
  <si>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</si>
  <si>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</si>
  <si>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</si>
  <si>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</si>
  <si>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</si>
  <si>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</si>
  <si>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</si>
  <si>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</si>
  <si>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</si>
  <si>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</si>
  <si>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</si>
  <si>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</si>
  <si>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</si>
  <si>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</si>
  <si>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</si>
  <si>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</si>
  <si>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</si>
  <si>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</si>
  <si>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</si>
  <si>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</si>
  <si>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</si>
  <si>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</si>
  <si>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　</t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</si>
  <si>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</si>
  <si>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</si>
  <si>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消費税等</t>
    <phoneticPr fontId="2"/>
  </si>
  <si>
    <t>消費税等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</si>
  <si>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</si>
  <si>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</si>
  <si>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</si>
  <si>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</si>
  <si>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</si>
  <si>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</si>
  <si>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</si>
  <si>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工事担当者名</t>
    <rPh sb="0" eb="1">
      <t>コウ</t>
    </rPh>
    <rPh sb="1" eb="2">
      <t>コト</t>
    </rPh>
    <rPh sb="2" eb="3">
      <t>タン</t>
    </rPh>
    <rPh sb="3" eb="4">
      <t>トウ</t>
    </rPh>
    <rPh sb="4" eb="5">
      <t>モノ</t>
    </rPh>
    <rPh sb="5" eb="6">
      <t>メイ</t>
    </rPh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</si>
  <si>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</si>
  <si>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%</t>
    <phoneticPr fontId="2"/>
  </si>
  <si>
    <t>㊞</t>
    <phoneticPr fontId="3"/>
  </si>
  <si>
    <r>
      <t>合　計　(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)</t>
    </r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</si>
  <si>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</si>
  <si>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</si>
  <si>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</si>
  <si>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9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</si>
  <si>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9"/>
  </si>
  <si>
    <t>Ａ伝票書式</t>
    <rPh sb="1" eb="3">
      <t>デンピョウ</t>
    </rPh>
    <rPh sb="3" eb="5">
      <t>ショシキ</t>
    </rPh>
    <phoneticPr fontId="29"/>
  </si>
  <si>
    <t>Ｂ伝票書式</t>
    <rPh sb="1" eb="3">
      <t>デンピョウ</t>
    </rPh>
    <rPh sb="3" eb="5">
      <t>ショシキ</t>
    </rPh>
    <phoneticPr fontId="29"/>
  </si>
  <si>
    <t>工事･業務に人工が関係しないもの</t>
    <rPh sb="0" eb="2">
      <t>コウジ</t>
    </rPh>
    <rPh sb="9" eb="11">
      <t>カンケイ</t>
    </rPh>
    <phoneticPr fontId="29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</si>
  <si>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9"/>
  </si>
  <si>
    <t>資機材の購入･各種材料費</t>
    <rPh sb="0" eb="3">
      <t>シキザイ</t>
    </rPh>
    <rPh sb="1" eb="3">
      <t>キザイ</t>
    </rPh>
    <rPh sb="4" eb="6">
      <t>コウニュウ</t>
    </rPh>
    <phoneticPr fontId="29"/>
  </si>
  <si>
    <t>各種工事費</t>
    <rPh sb="0" eb="2">
      <t>カクシュ</t>
    </rPh>
    <rPh sb="2" eb="4">
      <t>コウジ</t>
    </rPh>
    <rPh sb="4" eb="5">
      <t>ヒ</t>
    </rPh>
    <phoneticPr fontId="29"/>
  </si>
  <si>
    <t>リース･レンタル料</t>
    <rPh sb="8" eb="9">
      <t>リョウ</t>
    </rPh>
    <phoneticPr fontId="29"/>
  </si>
  <si>
    <t>　基礎､大工､建材､屋根､外壁､設備､外構､</t>
    <rPh sb="19" eb="21">
      <t>ガイコウ</t>
    </rPh>
    <phoneticPr fontId="29"/>
  </si>
  <si>
    <t>産廃処分費</t>
    <rPh sb="0" eb="2">
      <t>サンパイ</t>
    </rPh>
    <rPh sb="2" eb="4">
      <t>ショブン</t>
    </rPh>
    <rPh sb="4" eb="5">
      <t>ヒ</t>
    </rPh>
    <phoneticPr fontId="29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</si>
  <si>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9"/>
  </si>
  <si>
    <t>ガラ･残土の処分費</t>
    <rPh sb="3" eb="5">
      <t>ザンド</t>
    </rPh>
    <rPh sb="6" eb="8">
      <t>ショブン</t>
    </rPh>
    <rPh sb="8" eb="9">
      <t>ヒ</t>
    </rPh>
    <phoneticPr fontId="29"/>
  </si>
  <si>
    <t>常用手間（レッカー･ポンプ含む）</t>
    <rPh sb="0" eb="2">
      <t>ジョウヨウ</t>
    </rPh>
    <phoneticPr fontId="29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</si>
  <si>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9"/>
  </si>
  <si>
    <t>運搬費</t>
    <rPh sb="0" eb="2">
      <t>ウンパン</t>
    </rPh>
    <rPh sb="2" eb="3">
      <t>ヒ</t>
    </rPh>
    <phoneticPr fontId="29"/>
  </si>
  <si>
    <t>住宅展示場経費</t>
    <rPh sb="0" eb="2">
      <t>ジュウタク</t>
    </rPh>
    <rPh sb="2" eb="5">
      <t>テンジジョウ</t>
    </rPh>
    <rPh sb="5" eb="7">
      <t>ケイヒ</t>
    </rPh>
    <phoneticPr fontId="29"/>
  </si>
  <si>
    <t>試験費</t>
    <rPh sb="0" eb="2">
      <t>シケン</t>
    </rPh>
    <rPh sb="2" eb="3">
      <t>ヒ</t>
    </rPh>
    <phoneticPr fontId="29"/>
  </si>
  <si>
    <t>広告代（チラシ・ＣＭ）</t>
    <rPh sb="0" eb="2">
      <t>コウコク</t>
    </rPh>
    <rPh sb="2" eb="3">
      <t>ダイ</t>
    </rPh>
    <phoneticPr fontId="29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</si>
  <si>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9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</si>
  <si>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9"/>
  </si>
  <si>
    <t>申請費（確認申請費等）</t>
    <rPh sb="9" eb="10">
      <t>トウ</t>
    </rPh>
    <phoneticPr fontId="29"/>
  </si>
  <si>
    <t>軽油・ガソリン代</t>
    <rPh sb="0" eb="2">
      <t>ケイユ</t>
    </rPh>
    <rPh sb="7" eb="8">
      <t>ダイ</t>
    </rPh>
    <phoneticPr fontId="29"/>
  </si>
  <si>
    <t>ヤード整備費</t>
    <rPh sb="3" eb="5">
      <t>セイビ</t>
    </rPh>
    <rPh sb="5" eb="6">
      <t>ヒ</t>
    </rPh>
    <phoneticPr fontId="29"/>
  </si>
  <si>
    <t>事務用品・備品・タクシー代</t>
    <rPh sb="0" eb="2">
      <t>ジム</t>
    </rPh>
    <rPh sb="2" eb="4">
      <t>ヨウヒン</t>
    </rPh>
    <rPh sb="5" eb="7">
      <t>ビヒン</t>
    </rPh>
    <phoneticPr fontId="29"/>
  </si>
  <si>
    <t>各種委託業務</t>
    <rPh sb="0" eb="2">
      <t>カクシュ</t>
    </rPh>
    <rPh sb="2" eb="4">
      <t>イタク</t>
    </rPh>
    <rPh sb="4" eb="6">
      <t>ギョウム</t>
    </rPh>
    <phoneticPr fontId="29"/>
  </si>
  <si>
    <t>各種設定･システム業務</t>
    <rPh sb="0" eb="2">
      <t>カクシュ</t>
    </rPh>
    <rPh sb="2" eb="4">
      <t>セッテイ</t>
    </rPh>
    <rPh sb="9" eb="11">
      <t>ギョウム</t>
    </rPh>
    <phoneticPr fontId="29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</si>
  <si>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9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</si>
  <si>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9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</si>
  <si>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</si>
  <si>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</si>
  <si>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</si>
  <si>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消費税等は、税抜金額合計（非課税除く）に対し円未満四捨五入の金額が自動計算されます。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ゴウケイ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キンガク</t>
    </rPh>
    <rPh sb="33" eb="35">
      <t>ジドウ</t>
    </rPh>
    <rPh sb="35" eb="37">
      <t>ケイサン</t>
    </rPh>
    <phoneticPr fontId="3"/>
  </si>
  <si>
    <t>請求書の発行について　（書式の変更は不可ですが入力画面への計算式挿入は可です）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rPh sb="23" eb="25">
      <t>ニュウリョク</t>
    </rPh>
    <rPh sb="25" eb="27">
      <t>ガメン</t>
    </rPh>
    <rPh sb="29" eb="31">
      <t>ケイサン</t>
    </rPh>
    <rPh sb="31" eb="32">
      <t>シキ</t>
    </rPh>
    <rPh sb="32" eb="34">
      <t>ソウニュウ</t>
    </rPh>
    <rPh sb="35" eb="36">
      <t>カ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</si>
  <si>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</si>
  <si>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</si>
  <si>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請求書と御支払通知書の照合希望の方は、請求書番号欄に任意番号（数字６桁以内）をご記入下さい。</t>
    <rPh sb="0" eb="3">
      <t>セイキュウショ</t>
    </rPh>
    <rPh sb="4" eb="7">
      <t>オシハライ</t>
    </rPh>
    <rPh sb="7" eb="10">
      <t>ツウチショ</t>
    </rPh>
    <rPh sb="11" eb="13">
      <t>ショウゴウ</t>
    </rPh>
    <rPh sb="13" eb="15">
      <t>キボウ</t>
    </rPh>
    <rPh sb="16" eb="17">
      <t>カタ</t>
    </rPh>
    <rPh sb="28" eb="30">
      <t>バンゴウ</t>
    </rPh>
    <rPh sb="31" eb="33">
      <t>スウジ</t>
    </rPh>
    <rPh sb="34" eb="35">
      <t>ケタ</t>
    </rPh>
    <rPh sb="35" eb="37">
      <t>イナイ</t>
    </rPh>
    <rPh sb="42" eb="43">
      <t>クダ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</si>
  <si>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</si>
  <si>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</si>
  <si>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</si>
  <si>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t>消税</t>
    <rPh sb="0" eb="1">
      <t>ショウ</t>
    </rPh>
    <rPh sb="1" eb="2">
      <t>ゼイ</t>
    </rPh>
    <phoneticPr fontId="3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</si>
  <si>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</si>
  <si>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株式会社　共和コンサルタント</t>
    <rPh sb="0" eb="4">
      <t>カブシキガイシャ</t>
    </rPh>
    <rPh sb="5" eb="7">
      <t>キョウワ</t>
    </rPh>
    <phoneticPr fontId="3"/>
  </si>
  <si>
    <t>２</t>
    <phoneticPr fontId="2"/>
  </si>
  <si>
    <t>2</t>
    <phoneticPr fontId="2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</si>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</sst>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\ &quot;％&quot;"/>
    <numFmt numFmtId="182" formatCode="0&quot; %&quot;"/>
    <numFmt numFmtId="183" formatCode="#_ #_ #_ #_ #_ #"/>
    <numFmt numFmtId="184" formatCode="#,##0\ ;\▲\ #,##0\ "/>
    <numFmt numFmtId="185" formatCode="#,##0\ ;&quot;▲ &quot;#,##0\ "/>
    <numFmt numFmtId="186" formatCode="yyyy&quot; 年 &quot;m&quot; 月 &quot;d&quot; 日&quot;"/>
    <numFmt numFmtId="188" formatCode="0_ 0_ 0_ 0_ 0_ 0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8" fillId="0" borderId="0">
      <alignment vertical="center"/>
    </xf>
  </cellStyleXfs>
  <cellXfs count="418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/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Alignment="1"/>
    <xf numFmtId="0" fontId="8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center" textRotation="255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/>
    <xf numFmtId="0" fontId="10" fillId="2" borderId="0" xfId="1" applyFont="1" applyFill="1" applyBorder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Border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/>
    <xf numFmtId="0" fontId="4" fillId="0" borderId="0" xfId="1" applyFont="1" applyBorder="1" applyAlignment="1"/>
    <xf numFmtId="0" fontId="15" fillId="2" borderId="0" xfId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15" fillId="2" borderId="4" xfId="1" applyFont="1" applyFill="1" applyBorder="1" applyAlignment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5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Border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vertical="center" shrinkToFit="1"/>
    </xf>
    <xf numFmtId="0" fontId="10" fillId="2" borderId="0" xfId="1" applyFont="1" applyFill="1" applyBorder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Border="1" applyAlignment="1">
      <alignment horizontal="center" vertical="center"/>
    </xf>
    <xf numFmtId="49" fontId="13" fillId="2" borderId="29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/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shrinkToFit="1"/>
    </xf>
    <xf numFmtId="0" fontId="7" fillId="2" borderId="0" xfId="1" applyFont="1" applyFill="1" applyBorder="1" applyAlignment="1">
      <alignment horizontal="center"/>
    </xf>
    <xf numFmtId="49" fontId="6" fillId="2" borderId="11" xfId="1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vertical="top" shrinkToFit="1"/>
    </xf>
    <xf numFmtId="0" fontId="30" fillId="0" borderId="0" xfId="3" applyFont="1">
      <alignment vertical="center"/>
    </xf>
    <xf numFmtId="0" fontId="30" fillId="8" borderId="63" xfId="3" applyFont="1" applyFill="1" applyBorder="1">
      <alignment vertical="center"/>
    </xf>
    <xf numFmtId="0" fontId="31" fillId="8" borderId="50" xfId="3" applyFont="1" applyFill="1" applyBorder="1" applyAlignment="1">
      <alignment vertical="center" shrinkToFit="1"/>
    </xf>
    <xf numFmtId="0" fontId="30" fillId="8" borderId="64" xfId="3" applyFont="1" applyFill="1" applyBorder="1">
      <alignment vertical="center"/>
    </xf>
    <xf numFmtId="0" fontId="31" fillId="8" borderId="54" xfId="3" applyFont="1" applyFill="1" applyBorder="1" applyAlignment="1">
      <alignment horizontal="left" vertical="center"/>
    </xf>
    <xf numFmtId="0" fontId="31" fillId="8" borderId="64" xfId="3" applyFont="1" applyFill="1" applyBorder="1">
      <alignment vertical="center"/>
    </xf>
    <xf numFmtId="0" fontId="30" fillId="8" borderId="54" xfId="3" applyFont="1" applyFill="1" applyBorder="1">
      <alignment vertical="center"/>
    </xf>
    <xf numFmtId="0" fontId="31" fillId="8" borderId="54" xfId="3" applyFont="1" applyFill="1" applyBorder="1">
      <alignment vertical="center"/>
    </xf>
    <xf numFmtId="0" fontId="30" fillId="8" borderId="65" xfId="3" applyFont="1" applyFill="1" applyBorder="1">
      <alignment vertical="center"/>
    </xf>
    <xf numFmtId="0" fontId="30" fillId="8" borderId="66" xfId="3" applyFont="1" applyFill="1" applyBorder="1">
      <alignment vertical="center"/>
    </xf>
    <xf numFmtId="0" fontId="30" fillId="2" borderId="0" xfId="3" applyFont="1" applyFill="1">
      <alignment vertical="center"/>
    </xf>
    <xf numFmtId="0" fontId="30" fillId="2" borderId="0" xfId="3" applyFont="1" applyFill="1" applyAlignment="1">
      <alignment horizontal="right" vertical="center"/>
    </xf>
    <xf numFmtId="0" fontId="4" fillId="2" borderId="0" xfId="1" applyFont="1" applyFill="1" applyBorder="1" applyAlignment="1"/>
    <xf numFmtId="49" fontId="12" fillId="2" borderId="0" xfId="1" applyNumberFormat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 shrinkToFit="1"/>
    </xf>
    <xf numFmtId="183" fontId="12" fillId="2" borderId="0" xfId="1" applyNumberFormat="1" applyFont="1" applyFill="1" applyBorder="1" applyAlignment="1">
      <alignment vertical="center" shrinkToFit="1"/>
    </xf>
    <xf numFmtId="49" fontId="23" fillId="2" borderId="62" xfId="1" applyNumberFormat="1" applyFont="1" applyFill="1" applyBorder="1" applyAlignment="1">
      <alignment horizontal="center" vertical="center" shrinkToFit="1"/>
    </xf>
    <xf numFmtId="0" fontId="12" fillId="2" borderId="48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40" fillId="8" borderId="71" xfId="3" applyFont="1" applyFill="1" applyBorder="1" applyAlignment="1">
      <alignment horizontal="center" vertical="center" shrinkToFit="1"/>
    </xf>
    <xf numFmtId="0" fontId="40" fillId="8" borderId="37" xfId="3" applyFont="1" applyFill="1" applyBorder="1" applyAlignment="1">
      <alignment horizontal="center" vertical="center" shrinkToFit="1"/>
    </xf>
    <xf numFmtId="0" fontId="38" fillId="8" borderId="72" xfId="3" applyFont="1" applyFill="1" applyBorder="1" applyAlignment="1">
      <alignment horizontal="center" vertical="center" shrinkToFit="1"/>
    </xf>
    <xf numFmtId="0" fontId="39" fillId="8" borderId="40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176" fontId="4" fillId="2" borderId="44" xfId="1" applyNumberFormat="1" applyFont="1" applyFill="1" applyBorder="1" applyAlignment="1">
      <alignment horizontal="center" shrinkToFit="1"/>
    </xf>
    <xf numFmtId="176" fontId="4" fillId="2" borderId="43" xfId="1" applyNumberFormat="1" applyFont="1" applyFill="1" applyBorder="1" applyAlignment="1">
      <alignment horizontal="center" shrinkToFit="1"/>
    </xf>
    <xf numFmtId="176" fontId="4" fillId="2" borderId="46" xfId="1" applyNumberFormat="1" applyFont="1" applyFill="1" applyBorder="1" applyAlignment="1">
      <alignment horizontal="center" shrinkToFit="1"/>
    </xf>
    <xf numFmtId="176" fontId="4" fillId="2" borderId="45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center" shrinkToFit="1"/>
    </xf>
    <xf numFmtId="176" fontId="4" fillId="0" borderId="41" xfId="1" applyNumberFormat="1" applyFont="1" applyFill="1" applyBorder="1" applyAlignment="1">
      <alignment horizontal="center" shrinkToFit="1"/>
    </xf>
    <xf numFmtId="176" fontId="4" fillId="0" borderId="44" xfId="1" applyNumberFormat="1" applyFont="1" applyFill="1" applyBorder="1" applyAlignment="1">
      <alignment horizontal="center" shrinkToFit="1"/>
    </xf>
    <xf numFmtId="176" fontId="4" fillId="0" borderId="43" xfId="1" applyNumberFormat="1" applyFont="1" applyFill="1" applyBorder="1" applyAlignment="1">
      <alignment horizontal="center" shrinkToFit="1"/>
    </xf>
    <xf numFmtId="176" fontId="4" fillId="0" borderId="46" xfId="1" applyNumberFormat="1" applyFont="1" applyFill="1" applyBorder="1" applyAlignment="1">
      <alignment horizontal="center" shrinkToFit="1"/>
    </xf>
    <xf numFmtId="176" fontId="4" fillId="0" borderId="45" xfId="1" applyNumberFormat="1" applyFont="1" applyFill="1" applyBorder="1" applyAlignment="1">
      <alignment horizontal="center" shrinkToFit="1"/>
    </xf>
    <xf numFmtId="176" fontId="33" fillId="2" borderId="0" xfId="1" applyNumberFormat="1" applyFont="1" applyFill="1" applyBorder="1" applyAlignment="1">
      <alignment horizontal="left" vertical="center" wrapText="1" indent="1"/>
    </xf>
    <xf numFmtId="176" fontId="33" fillId="2" borderId="0" xfId="1" applyNumberFormat="1" applyFont="1" applyFill="1" applyAlignment="1">
      <alignment horizontal="left" vertical="center" wrapText="1" indent="1"/>
    </xf>
    <xf numFmtId="176" fontId="33" fillId="2" borderId="55" xfId="1" applyNumberFormat="1" applyFont="1" applyFill="1" applyBorder="1" applyAlignment="1">
      <alignment horizontal="left" vertical="center" wrapText="1" indent="1"/>
    </xf>
    <xf numFmtId="9" fontId="12" fillId="0" borderId="26" xfId="1" applyNumberFormat="1" applyFont="1" applyFill="1" applyBorder="1" applyAlignment="1">
      <alignment horizontal="center" shrinkToFit="1"/>
    </xf>
    <xf numFmtId="9" fontId="34" fillId="0" borderId="43" xfId="0" applyNumberFormat="1" applyFont="1" applyBorder="1" applyAlignment="1">
      <alignment horizontal="center" shrinkToFi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79" fontId="12" fillId="5" borderId="42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5" fontId="12" fillId="0" borderId="42" xfId="1" applyNumberFormat="1" applyFont="1" applyFill="1" applyBorder="1" applyAlignment="1">
      <alignment horizontal="right" shrinkToFit="1"/>
    </xf>
    <xf numFmtId="185" fontId="0" fillId="0" borderId="20" xfId="0" applyNumberFormat="1" applyFill="1" applyBorder="1" applyAlignment="1">
      <alignment horizontal="right" shrinkToFit="1"/>
    </xf>
    <xf numFmtId="185" fontId="0" fillId="0" borderId="41" xfId="0" applyNumberFormat="1" applyFill="1" applyBorder="1" applyAlignment="1">
      <alignment horizontal="right" shrinkToFit="1"/>
    </xf>
    <xf numFmtId="185" fontId="12" fillId="0" borderId="44" xfId="1" applyNumberFormat="1" applyFont="1" applyFill="1" applyBorder="1" applyAlignment="1">
      <alignment horizontal="right" shrinkToFit="1"/>
    </xf>
    <xf numFmtId="185" fontId="0" fillId="0" borderId="26" xfId="0" applyNumberFormat="1" applyFill="1" applyBorder="1" applyAlignment="1">
      <alignment horizontal="right" shrinkToFit="1"/>
    </xf>
    <xf numFmtId="185" fontId="0" fillId="0" borderId="43" xfId="0" applyNumberFormat="1" applyFill="1" applyBorder="1" applyAlignment="1">
      <alignment horizontal="right" shrinkToFi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top" shrinkToFit="1"/>
    </xf>
    <xf numFmtId="0" fontId="15" fillId="2" borderId="13" xfId="1" applyFont="1" applyFill="1" applyBorder="1" applyAlignment="1">
      <alignment horizontal="center" vertical="top"/>
    </xf>
    <xf numFmtId="0" fontId="0" fillId="0" borderId="2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184" fontId="12" fillId="5" borderId="42" xfId="1" applyNumberFormat="1" applyFont="1" applyFill="1" applyBorder="1" applyAlignment="1">
      <alignment horizontal="right" shrinkToFit="1"/>
    </xf>
    <xf numFmtId="184" fontId="0" fillId="5" borderId="20" xfId="0" applyNumberFormat="1" applyFill="1" applyBorder="1" applyAlignment="1">
      <alignment shrinkToFit="1"/>
    </xf>
    <xf numFmtId="184" fontId="0" fillId="5" borderId="21" xfId="0" applyNumberFormat="1" applyFill="1" applyBorder="1" applyAlignment="1">
      <alignment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4" fontId="0" fillId="5" borderId="20" xfId="0" applyNumberFormat="1" applyFill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5" xfId="1" applyNumberFormat="1" applyFont="1" applyFill="1" applyBorder="1" applyAlignment="1">
      <alignment horizontal="center" vertical="center" shrinkToFit="1"/>
    </xf>
    <xf numFmtId="0" fontId="15" fillId="2" borderId="52" xfId="1" applyFont="1" applyFill="1" applyBorder="1" applyAlignment="1">
      <alignment horizontal="center"/>
    </xf>
    <xf numFmtId="0" fontId="15" fillId="2" borderId="51" xfId="1" applyFont="1" applyFill="1" applyBorder="1" applyAlignment="1">
      <alignment horizontal="center"/>
    </xf>
    <xf numFmtId="0" fontId="15" fillId="2" borderId="53" xfId="1" applyFont="1" applyFill="1" applyBorder="1" applyAlignment="1">
      <alignment horizontal="center"/>
    </xf>
    <xf numFmtId="0" fontId="12" fillId="5" borderId="42" xfId="1" applyNumberFormat="1" applyFont="1" applyFill="1" applyBorder="1" applyAlignment="1">
      <alignment shrinkToFit="1"/>
    </xf>
    <xf numFmtId="0" fontId="34" fillId="0" borderId="20" xfId="0" applyNumberFormat="1" applyFont="1" applyBorder="1" applyAlignment="1">
      <alignment shrinkToFit="1"/>
    </xf>
    <xf numFmtId="0" fontId="34" fillId="0" borderId="41" xfId="0" applyNumberFormat="1" applyFont="1" applyBorder="1" applyAlignment="1">
      <alignment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39" xfId="1" applyNumberFormat="1" applyFont="1" applyFill="1" applyBorder="1" applyAlignment="1">
      <alignment horizontal="center" vertical="center"/>
    </xf>
    <xf numFmtId="184" fontId="12" fillId="5" borderId="44" xfId="1" applyNumberFormat="1" applyFont="1" applyFill="1" applyBorder="1" applyAlignment="1">
      <alignment horizontal="right" shrinkToFit="1"/>
    </xf>
    <xf numFmtId="184" fontId="0" fillId="5" borderId="26" xfId="0" applyNumberFormat="1" applyFill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184" fontId="12" fillId="5" borderId="61" xfId="1" applyNumberFormat="1" applyFont="1" applyFill="1" applyBorder="1" applyAlignment="1">
      <alignment horizontal="right" shrinkToFit="1"/>
    </xf>
    <xf numFmtId="184" fontId="0" fillId="5" borderId="55" xfId="0" applyNumberFormat="1" applyFill="1" applyBorder="1" applyAlignment="1">
      <alignment horizontal="right" shrinkToFit="1"/>
    </xf>
    <xf numFmtId="184" fontId="0" fillId="0" borderId="60" xfId="0" applyNumberFormat="1" applyBorder="1" applyAlignment="1">
      <alignment horizontal="right" shrinkToFit="1"/>
    </xf>
    <xf numFmtId="49" fontId="12" fillId="5" borderId="44" xfId="1" applyNumberFormat="1" applyFont="1" applyFill="1" applyBorder="1" applyAlignment="1">
      <alignment horizontal="left" shrinkToFit="1"/>
    </xf>
    <xf numFmtId="0" fontId="34" fillId="0" borderId="26" xfId="0" applyFont="1" applyBorder="1" applyAlignment="1">
      <alignment horizontal="left" shrinkToFit="1"/>
    </xf>
    <xf numFmtId="0" fontId="34" fillId="0" borderId="43" xfId="0" applyFont="1" applyBorder="1" applyAlignment="1">
      <alignment horizontal="left" shrinkToFit="1"/>
    </xf>
    <xf numFmtId="0" fontId="25" fillId="2" borderId="0" xfId="1" applyFont="1" applyFill="1" applyBorder="1" applyAlignment="1">
      <alignment horizontal="center" vertical="center"/>
    </xf>
    <xf numFmtId="0" fontId="25" fillId="2" borderId="55" xfId="1" applyFont="1" applyFill="1" applyBorder="1" applyAlignment="1">
      <alignment horizontal="center" vertical="center"/>
    </xf>
    <xf numFmtId="177" fontId="12" fillId="6" borderId="46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0" fontId="22" fillId="2" borderId="0" xfId="1" applyFont="1" applyFill="1" applyAlignment="1">
      <alignment horizontal="center" vertical="top" shrinkToFit="1"/>
    </xf>
    <xf numFmtId="0" fontId="15" fillId="0" borderId="59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84" fontId="0" fillId="5" borderId="26" xfId="0" applyNumberFormat="1" applyFill="1" applyBorder="1" applyAlignment="1">
      <alignment shrinkToFit="1"/>
    </xf>
    <xf numFmtId="184" fontId="0" fillId="5" borderId="27" xfId="0" applyNumberFormat="1" applyFill="1" applyBorder="1" applyAlignment="1">
      <alignment shrinkToFit="1"/>
    </xf>
    <xf numFmtId="184" fontId="12" fillId="5" borderId="25" xfId="1" applyNumberFormat="1" applyFont="1" applyFill="1" applyBorder="1" applyAlignment="1">
      <alignment horizontal="right" shrinkToFit="1"/>
    </xf>
    <xf numFmtId="184" fontId="12" fillId="5" borderId="26" xfId="1" applyNumberFormat="1" applyFont="1" applyFill="1" applyBorder="1" applyAlignment="1">
      <alignment horizontal="right" shrinkToFit="1"/>
    </xf>
    <xf numFmtId="184" fontId="12" fillId="5" borderId="27" xfId="1" applyNumberFormat="1" applyFont="1" applyFill="1" applyBorder="1" applyAlignment="1">
      <alignment horizontal="right" shrinkToFit="1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33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16" fillId="2" borderId="56" xfId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shrinkToFit="1"/>
    </xf>
    <xf numFmtId="0" fontId="9" fillId="2" borderId="55" xfId="1" applyFont="1" applyFill="1" applyBorder="1" applyAlignment="1">
      <alignment horizontal="center" shrinkToFit="1"/>
    </xf>
    <xf numFmtId="0" fontId="6" fillId="2" borderId="0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4" fillId="2" borderId="0" xfId="1" applyFont="1" applyFill="1" applyBorder="1" applyAlignment="1"/>
    <xf numFmtId="0" fontId="15" fillId="2" borderId="0" xfId="1" applyFont="1" applyFill="1" applyAlignment="1">
      <alignment horizontal="left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Border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70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9" fontId="33" fillId="0" borderId="25" xfId="1" applyNumberFormat="1" applyFont="1" applyFill="1" applyBorder="1" applyAlignment="1">
      <alignment horizontal="center" shrinkToFit="1"/>
    </xf>
    <xf numFmtId="9" fontId="35" fillId="0" borderId="43" xfId="0" applyNumberFormat="1" applyFont="1" applyBorder="1" applyAlignment="1">
      <alignment horizontal="center" shrinkToFit="1"/>
    </xf>
    <xf numFmtId="184" fontId="12" fillId="5" borderId="19" xfId="1" applyNumberFormat="1" applyFont="1" applyFill="1" applyBorder="1" applyAlignment="1">
      <alignment horizontal="right" shrinkToFit="1"/>
    </xf>
    <xf numFmtId="184" fontId="12" fillId="5" borderId="20" xfId="1" applyNumberFormat="1" applyFont="1" applyFill="1" applyBorder="1" applyAlignment="1">
      <alignment horizontal="right" shrinkToFit="1"/>
    </xf>
    <xf numFmtId="184" fontId="12" fillId="5" borderId="21" xfId="1" applyNumberFormat="1" applyFont="1" applyFill="1" applyBorder="1" applyAlignment="1">
      <alignment horizontal="right" shrinkToFit="1"/>
    </xf>
    <xf numFmtId="0" fontId="33" fillId="5" borderId="0" xfId="1" applyFont="1" applyFill="1" applyBorder="1" applyAlignment="1">
      <alignment horizontal="left" vertical="center" wrapText="1" indent="1"/>
    </xf>
    <xf numFmtId="0" fontId="33" fillId="5" borderId="0" xfId="1" applyFont="1" applyFill="1" applyAlignment="1">
      <alignment horizontal="left" vertical="center" wrapText="1" indent="1"/>
    </xf>
    <xf numFmtId="0" fontId="33" fillId="5" borderId="55" xfId="1" applyFont="1" applyFill="1" applyBorder="1" applyAlignment="1">
      <alignment horizontal="left" vertical="center" wrapText="1" indent="1"/>
    </xf>
    <xf numFmtId="9" fontId="33" fillId="0" borderId="19" xfId="1" applyNumberFormat="1" applyFont="1" applyFill="1" applyBorder="1" applyAlignment="1">
      <alignment horizontal="center" shrinkToFit="1"/>
    </xf>
    <xf numFmtId="9" fontId="35" fillId="0" borderId="41" xfId="0" applyNumberFormat="1" applyFont="1" applyBorder="1" applyAlignment="1">
      <alignment horizontal="center" shrinkToFit="1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5" fontId="12" fillId="0" borderId="46" xfId="1" applyNumberFormat="1" applyFont="1" applyFill="1" applyBorder="1" applyAlignment="1">
      <alignment horizontal="right" shrinkToFit="1"/>
    </xf>
    <xf numFmtId="185" fontId="0" fillId="0" borderId="29" xfId="0" applyNumberFormat="1" applyFill="1" applyBorder="1" applyAlignment="1">
      <alignment horizontal="right" shrinkToFit="1"/>
    </xf>
    <xf numFmtId="185" fontId="0" fillId="0" borderId="45" xfId="0" applyNumberFormat="1" applyFill="1" applyBorder="1" applyAlignment="1">
      <alignment horizontal="right" shrinkToFit="1"/>
    </xf>
    <xf numFmtId="0" fontId="17" fillId="0" borderId="5" xfId="0" applyFont="1" applyBorder="1" applyAlignment="1">
      <alignment horizontal="right" shrinkToFit="1"/>
    </xf>
    <xf numFmtId="0" fontId="17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84" fontId="12" fillId="2" borderId="5" xfId="1" applyNumberFormat="1" applyFont="1" applyFill="1" applyBorder="1" applyAlignment="1">
      <alignment horizontal="right" shrinkToFit="1"/>
    </xf>
    <xf numFmtId="184" fontId="12" fillId="2" borderId="6" xfId="1" applyNumberFormat="1" applyFont="1" applyFill="1" applyBorder="1" applyAlignment="1">
      <alignment horizontal="right" shrinkToFit="1"/>
    </xf>
    <xf numFmtId="184" fontId="0" fillId="0" borderId="7" xfId="0" applyNumberFormat="1" applyBorder="1" applyAlignment="1">
      <alignment shrinkToFit="1"/>
    </xf>
    <xf numFmtId="184" fontId="12" fillId="2" borderId="8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0" fillId="0" borderId="9" xfId="0" applyNumberFormat="1" applyBorder="1" applyAlignment="1">
      <alignment shrinkToFit="1"/>
    </xf>
    <xf numFmtId="184" fontId="12" fillId="5" borderId="46" xfId="1" applyNumberFormat="1" applyFont="1" applyFill="1" applyBorder="1" applyAlignment="1">
      <alignment horizontal="right" shrinkToFit="1"/>
    </xf>
    <xf numFmtId="184" fontId="0" fillId="5" borderId="29" xfId="0" applyNumberFormat="1" applyFill="1" applyBorder="1" applyAlignment="1">
      <alignment shrinkToFit="1"/>
    </xf>
    <xf numFmtId="184" fontId="0" fillId="5" borderId="30" xfId="0" applyNumberFormat="1" applyFill="1" applyBorder="1" applyAlignment="1">
      <alignment shrinkToFit="1"/>
    </xf>
    <xf numFmtId="9" fontId="33" fillId="0" borderId="28" xfId="1" applyNumberFormat="1" applyFont="1" applyFill="1" applyBorder="1" applyAlignment="1">
      <alignment horizontal="center" shrinkToFit="1"/>
    </xf>
    <xf numFmtId="9" fontId="35" fillId="0" borderId="45" xfId="0" applyNumberFormat="1" applyFont="1" applyBorder="1" applyAlignment="1">
      <alignment horizontal="center" shrinkToFit="1"/>
    </xf>
    <xf numFmtId="184" fontId="12" fillId="2" borderId="68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0" fontId="4" fillId="2" borderId="5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9" fontId="12" fillId="5" borderId="61" xfId="1" applyNumberFormat="1" applyFont="1" applyFill="1" applyBorder="1" applyAlignment="1">
      <alignment horizontal="left" shrinkToFit="1"/>
    </xf>
    <xf numFmtId="0" fontId="34" fillId="0" borderId="55" xfId="0" applyFont="1" applyBorder="1" applyAlignment="1">
      <alignment horizontal="left" shrinkToFit="1"/>
    </xf>
    <xf numFmtId="0" fontId="34" fillId="0" borderId="60" xfId="0" applyFont="1" applyBorder="1" applyAlignment="1">
      <alignment horizontal="left" shrinkToFit="1"/>
    </xf>
    <xf numFmtId="182" fontId="24" fillId="0" borderId="7" xfId="0" applyNumberFormat="1" applyFont="1" applyBorder="1" applyAlignment="1">
      <alignment horizontal="left"/>
    </xf>
    <xf numFmtId="182" fontId="24" fillId="0" borderId="9" xfId="0" applyNumberFormat="1" applyFont="1" applyBorder="1" applyAlignment="1">
      <alignment horizontal="left"/>
    </xf>
    <xf numFmtId="0" fontId="16" fillId="5" borderId="6" xfId="1" applyNumberFormat="1" applyFont="1" applyFill="1" applyBorder="1" applyAlignment="1">
      <alignment horizontal="center"/>
    </xf>
    <xf numFmtId="0" fontId="16" fillId="5" borderId="4" xfId="1" applyNumberFormat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184" fontId="12" fillId="5" borderId="31" xfId="1" applyNumberFormat="1" applyFont="1" applyFill="1" applyBorder="1" applyAlignment="1">
      <alignment horizontal="right" shrinkToFit="1"/>
    </xf>
    <xf numFmtId="184" fontId="12" fillId="5" borderId="32" xfId="1" applyNumberFormat="1" applyFont="1" applyFill="1" applyBorder="1" applyAlignment="1">
      <alignment horizontal="right" shrinkToFit="1"/>
    </xf>
    <xf numFmtId="184" fontId="12" fillId="5" borderId="34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4" fontId="12" fillId="2" borderId="42" xfId="1" applyNumberFormat="1" applyFont="1" applyFill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12" fillId="2" borderId="44" xfId="1" applyNumberFormat="1" applyFont="1" applyFill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78" fontId="12" fillId="2" borderId="48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3" fontId="12" fillId="0" borderId="14" xfId="1" applyNumberFormat="1" applyFont="1" applyFill="1" applyBorder="1" applyAlignment="1">
      <alignment horizontal="center" vertical="center" shrinkToFit="1"/>
    </xf>
    <xf numFmtId="183" fontId="12" fillId="0" borderId="48" xfId="1" applyNumberFormat="1" applyFont="1" applyFill="1" applyBorder="1" applyAlignment="1">
      <alignment horizontal="center" vertical="center" shrinkToFit="1"/>
    </xf>
    <xf numFmtId="183" fontId="12" fillId="0" borderId="15" xfId="1" applyNumberFormat="1" applyFont="1" applyFill="1" applyBorder="1" applyAlignment="1">
      <alignment horizontal="center" vertical="center" shrinkToFit="1"/>
    </xf>
    <xf numFmtId="9" fontId="12" fillId="0" borderId="20" xfId="1" applyNumberFormat="1" applyFont="1" applyFill="1" applyBorder="1" applyAlignment="1">
      <alignment horizontal="center" shrinkToFit="1"/>
    </xf>
    <xf numFmtId="9" fontId="34" fillId="0" borderId="41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184" fontId="12" fillId="2" borderId="19" xfId="1" applyNumberFormat="1" applyFont="1" applyFill="1" applyBorder="1" applyAlignment="1">
      <alignment horizontal="right" shrinkToFit="1"/>
    </xf>
    <xf numFmtId="184" fontId="0" fillId="0" borderId="20" xfId="0" applyNumberFormat="1" applyBorder="1" applyAlignment="1">
      <alignment shrinkToFit="1"/>
    </xf>
    <xf numFmtId="184" fontId="0" fillId="0" borderId="41" xfId="0" applyNumberFormat="1" applyBorder="1" applyAlignment="1">
      <alignment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4" fontId="12" fillId="2" borderId="24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9" fillId="2" borderId="0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184" fontId="0" fillId="0" borderId="21" xfId="0" applyNumberFormat="1" applyBorder="1" applyAlignment="1">
      <alignment shrinkToFit="1"/>
    </xf>
    <xf numFmtId="184" fontId="0" fillId="0" borderId="26" xfId="0" applyNumberFormat="1" applyBorder="1" applyAlignment="1">
      <alignment shrinkToFit="1"/>
    </xf>
    <xf numFmtId="184" fontId="0" fillId="0" borderId="27" xfId="0" applyNumberFormat="1" applyBorder="1" applyAlignment="1">
      <alignment shrinkToFit="1"/>
    </xf>
    <xf numFmtId="176" fontId="4" fillId="2" borderId="42" xfId="1" applyNumberFormat="1" applyFont="1" applyFill="1" applyBorder="1" applyAlignment="1">
      <alignment horizontal="center" shrinkToFit="1"/>
    </xf>
    <xf numFmtId="176" fontId="4" fillId="2" borderId="41" xfId="1" applyNumberFormat="1" applyFont="1" applyFill="1" applyBorder="1" applyAlignment="1">
      <alignment horizontal="center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0" fillId="0" borderId="43" xfId="0" applyNumberFormat="1" applyBorder="1" applyAlignment="1"/>
    <xf numFmtId="184" fontId="0" fillId="0" borderId="43" xfId="0" applyNumberFormat="1" applyBorder="1" applyAlignment="1">
      <alignment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27" xfId="1" applyNumberFormat="1" applyFont="1" applyFill="1" applyBorder="1" applyAlignment="1">
      <alignment horizontal="right" shrinkToFit="1"/>
    </xf>
    <xf numFmtId="185" fontId="12" fillId="2" borderId="35" xfId="1" applyNumberFormat="1" applyFont="1" applyFill="1" applyBorder="1" applyAlignment="1">
      <alignment horizontal="right" shrinkToFit="1"/>
    </xf>
    <xf numFmtId="185" fontId="12" fillId="2" borderId="36" xfId="1" applyNumberFormat="1" applyFont="1" applyFill="1" applyBorder="1" applyAlignment="1">
      <alignment horizontal="right" shrinkToFit="1"/>
    </xf>
    <xf numFmtId="185" fontId="12" fillId="2" borderId="37" xfId="1" applyNumberFormat="1" applyFont="1" applyFill="1" applyBorder="1" applyAlignment="1">
      <alignment horizontal="right" shrinkToFit="1"/>
    </xf>
    <xf numFmtId="185" fontId="12" fillId="2" borderId="38" xfId="1" applyNumberFormat="1" applyFont="1" applyFill="1" applyBorder="1" applyAlignment="1">
      <alignment horizontal="right" shrinkToFit="1"/>
    </xf>
    <xf numFmtId="185" fontId="12" fillId="2" borderId="39" xfId="1" applyNumberFormat="1" applyFont="1" applyFill="1" applyBorder="1" applyAlignment="1">
      <alignment horizontal="right" shrinkToFit="1"/>
    </xf>
    <xf numFmtId="185" fontId="12" fillId="2" borderId="40" xfId="1" applyNumberFormat="1" applyFont="1" applyFill="1" applyBorder="1" applyAlignment="1">
      <alignment horizontal="right" shrinkToFit="1"/>
    </xf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4" xfId="1" applyNumberFormat="1" applyFont="1" applyFill="1" applyBorder="1" applyAlignment="1">
      <alignment horizontal="center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1" fontId="16" fillId="2" borderId="6" xfId="1" applyNumberFormat="1" applyFont="1" applyFill="1" applyBorder="1" applyAlignment="1">
      <alignment horizontal="center"/>
    </xf>
    <xf numFmtId="181" fontId="24" fillId="0" borderId="6" xfId="0" applyNumberFormat="1" applyFont="1" applyBorder="1" applyAlignment="1">
      <alignment horizontal="center"/>
    </xf>
    <xf numFmtId="181" fontId="24" fillId="0" borderId="49" xfId="0" applyNumberFormat="1" applyFont="1" applyBorder="1" applyAlignment="1">
      <alignment horizontal="center"/>
    </xf>
    <xf numFmtId="181" fontId="24" fillId="0" borderId="4" xfId="0" applyNumberFormat="1" applyFont="1" applyBorder="1" applyAlignment="1">
      <alignment horizontal="center"/>
    </xf>
    <xf numFmtId="181" fontId="24" fillId="0" borderId="50" xfId="0" applyNumberFormat="1" applyFont="1" applyBorder="1" applyAlignment="1">
      <alignment horizontal="center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4" fillId="2" borderId="6" xfId="1" applyFont="1" applyFill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15" fillId="2" borderId="10" xfId="1" applyFont="1" applyFill="1" applyBorder="1" applyAlignment="1">
      <alignment horizontal="left" vertical="top"/>
    </xf>
    <xf numFmtId="0" fontId="15" fillId="2" borderId="0" xfId="1" applyFont="1" applyFill="1" applyBorder="1" applyAlignment="1">
      <alignment horizontal="left" vertical="top"/>
    </xf>
    <xf numFmtId="0" fontId="15" fillId="2" borderId="12" xfId="1" applyFont="1" applyFill="1" applyBorder="1" applyAlignment="1">
      <alignment horizontal="left" vertical="top"/>
    </xf>
    <xf numFmtId="184" fontId="12" fillId="2" borderId="28" xfId="1" applyNumberFormat="1" applyFont="1" applyFill="1" applyBorder="1" applyAlignment="1">
      <alignment horizontal="right" shrinkToFit="1"/>
    </xf>
    <xf numFmtId="184" fontId="0" fillId="0" borderId="29" xfId="0" applyNumberFormat="1" applyBorder="1" applyAlignment="1">
      <alignment shrinkToFit="1"/>
    </xf>
    <xf numFmtId="184" fontId="0" fillId="0" borderId="45" xfId="0" applyNumberFormat="1" applyBorder="1" applyAlignment="1">
      <alignment shrinkToFit="1"/>
    </xf>
    <xf numFmtId="184" fontId="12" fillId="2" borderId="46" xfId="1" applyNumberFormat="1" applyFont="1" applyFill="1" applyBorder="1" applyAlignment="1">
      <alignment horizontal="right" shrinkToFit="1"/>
    </xf>
    <xf numFmtId="184" fontId="0" fillId="0" borderId="30" xfId="0" applyNumberFormat="1" applyBorder="1" applyAlignment="1">
      <alignment shrinkToFit="1"/>
    </xf>
    <xf numFmtId="176" fontId="36" fillId="0" borderId="10" xfId="0" applyNumberFormat="1" applyFont="1" applyBorder="1" applyAlignment="1">
      <alignment horizontal="center" vertical="center" wrapText="1"/>
    </xf>
    <xf numFmtId="176" fontId="36" fillId="0" borderId="0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176" fontId="36" fillId="0" borderId="8" xfId="0" applyNumberFormat="1" applyFont="1" applyBorder="1" applyAlignment="1">
      <alignment horizontal="center" vertical="center" wrapText="1"/>
    </xf>
    <xf numFmtId="176" fontId="36" fillId="0" borderId="4" xfId="0" applyNumberFormat="1" applyFont="1" applyBorder="1" applyAlignment="1">
      <alignment horizontal="center" vertical="center" wrapText="1"/>
    </xf>
    <xf numFmtId="176" fontId="36" fillId="0" borderId="9" xfId="0" applyNumberFormat="1" applyFont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8" xfId="1" applyNumberFormat="1" applyFont="1" applyFill="1" applyBorder="1" applyAlignment="1">
      <alignment horizontal="right" vertical="center" shrinkToFit="1"/>
    </xf>
    <xf numFmtId="184" fontId="0" fillId="0" borderId="29" xfId="0" applyNumberFormat="1" applyBorder="1" applyAlignment="1">
      <alignment horizontal="right" shrinkToFit="1"/>
    </xf>
    <xf numFmtId="184" fontId="0" fillId="0" borderId="45" xfId="0" applyNumberFormat="1" applyBorder="1" applyAlignment="1">
      <alignment horizontal="right" shrinkToFit="1"/>
    </xf>
    <xf numFmtId="9" fontId="12" fillId="0" borderId="29" xfId="1" applyNumberFormat="1" applyFont="1" applyFill="1" applyBorder="1" applyAlignment="1">
      <alignment horizontal="center" shrinkToFit="1"/>
    </xf>
    <xf numFmtId="9" fontId="34" fillId="0" borderId="45" xfId="0" applyNumberFormat="1" applyFont="1" applyBorder="1" applyAlignment="1">
      <alignment horizont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79" fontId="12" fillId="5" borderId="46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5" xfId="1" applyNumberFormat="1" applyFont="1" applyFill="1" applyBorder="1" applyAlignment="1">
      <alignment horizontal="center" shrinkToFit="1"/>
    </xf>
    <xf numFmtId="179" fontId="37" fillId="2" borderId="67" xfId="1" applyNumberFormat="1" applyFont="1" applyFill="1" applyBorder="1" applyAlignment="1">
      <alignment horizontal="center" vertical="center" shrinkToFit="1"/>
    </xf>
    <xf numFmtId="179" fontId="37" fillId="2" borderId="48" xfId="1" applyNumberFormat="1" applyFont="1" applyFill="1" applyBorder="1" applyAlignment="1">
      <alignment horizontal="center" vertical="center" shrinkToFit="1"/>
    </xf>
    <xf numFmtId="179" fontId="37" fillId="2" borderId="15" xfId="1" applyNumberFormat="1" applyFont="1" applyFill="1" applyBorder="1" applyAlignment="1">
      <alignment horizontal="center" vertical="center" shrinkToFit="1"/>
    </xf>
    <xf numFmtId="186" fontId="33" fillId="5" borderId="0" xfId="1" applyNumberFormat="1" applyFont="1" applyFill="1" applyBorder="1" applyAlignment="1">
      <alignment horizontal="center"/>
    </xf>
    <xf numFmtId="186" fontId="33" fillId="2" borderId="0" xfId="1" applyNumberFormat="1" applyFont="1" applyFill="1" applyBorder="1" applyAlignment="1">
      <alignment horizontal="center"/>
    </xf>
    <xf numFmtId="183" fontId="12" fillId="5" borderId="46" xfId="1" applyNumberFormat="1" applyFont="1" applyFill="1" applyBorder="1" applyAlignment="1">
      <alignment horizontal="center" vertical="center" shrinkToFit="1"/>
    </xf>
    <xf numFmtId="183" fontId="12" fillId="5" borderId="29" xfId="1" applyNumberFormat="1" applyFont="1" applyFill="1" applyBorder="1" applyAlignment="1">
      <alignment horizontal="center" vertical="center" shrinkToFit="1"/>
    </xf>
    <xf numFmtId="183" fontId="12" fillId="5" borderId="45" xfId="1" applyNumberFormat="1" applyFont="1" applyFill="1" applyBorder="1" applyAlignment="1">
      <alignment horizontal="center" vertical="center" shrinkToFit="1"/>
    </xf>
    <xf numFmtId="178" fontId="12" fillId="5" borderId="46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5" xfId="1" applyNumberFormat="1" applyFont="1" applyFill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top"/>
    </xf>
    <xf numFmtId="0" fontId="15" fillId="0" borderId="55" xfId="1" applyFont="1" applyBorder="1" applyAlignment="1">
      <alignment horizontal="center" vertical="top"/>
    </xf>
    <xf numFmtId="0" fontId="15" fillId="0" borderId="60" xfId="1" applyFont="1" applyBorder="1" applyAlignment="1">
      <alignment horizontal="center" vertical="top"/>
    </xf>
    <xf numFmtId="179" fontId="37" fillId="5" borderId="1" xfId="1" applyNumberFormat="1" applyFont="1" applyFill="1" applyBorder="1" applyAlignment="1">
      <alignment horizontal="center" vertical="center" shrinkToFit="1"/>
    </xf>
    <xf numFmtId="179" fontId="37" fillId="5" borderId="2" xfId="1" applyNumberFormat="1" applyFont="1" applyFill="1" applyBorder="1" applyAlignment="1">
      <alignment horizontal="center" vertical="center" shrinkToFit="1"/>
    </xf>
    <xf numFmtId="179" fontId="37" fillId="5" borderId="3" xfId="1" applyNumberFormat="1" applyFont="1" applyFill="1" applyBorder="1" applyAlignment="1">
      <alignment horizontal="center" vertical="center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Border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center" vertical="center" shrinkToFit="1"/>
    </xf>
    <xf numFmtId="176" fontId="6" fillId="0" borderId="12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top"/>
    </xf>
    <xf numFmtId="0" fontId="15" fillId="2" borderId="20" xfId="1" applyFont="1" applyFill="1" applyBorder="1" applyAlignment="1">
      <alignment horizontal="center" vertical="top"/>
    </xf>
    <xf numFmtId="0" fontId="15" fillId="2" borderId="41" xfId="1" applyFont="1" applyFill="1" applyBorder="1" applyAlignment="1">
      <alignment horizontal="center" vertical="top"/>
    </xf>
    <xf numFmtId="0" fontId="32" fillId="2" borderId="0" xfId="3" applyFont="1" applyFill="1" applyAlignment="1">
      <alignment horizontal="center" vertical="center" wrapText="1"/>
    </xf>
    <xf numFmtId="0" fontId="32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2" borderId="0" xfId="3" applyFont="1" applyFill="1" applyAlignment="1">
      <alignment horizontal="center" vertical="center"/>
    </xf>
    <xf numFmtId="188" fontId="12" fillId="5" borderId="42" xfId="1" applyNumberFormat="1" applyFont="1" applyFill="1" applyBorder="1" applyAlignment="1">
      <alignment horizontal="center" shrinkToFit="1"/>
    </xf>
    <xf numFmtId="188" fontId="12" fillId="5" borderId="20" xfId="1" applyNumberFormat="1" applyFont="1" applyFill="1" applyBorder="1" applyAlignment="1">
      <alignment horizontal="center" shrinkToFit="1"/>
    </xf>
    <xf numFmtId="188" fontId="12" fillId="5" borderId="41" xfId="1" applyNumberFormat="1" applyFont="1" applyFill="1" applyBorder="1" applyAlignment="1">
      <alignment horizontal="center" shrinkToFit="1"/>
    </xf>
    <xf numFmtId="188" fontId="12" fillId="5" borderId="44" xfId="1" applyNumberFormat="1" applyFont="1" applyFill="1" applyBorder="1" applyAlignment="1">
      <alignment horizontal="center" shrinkToFit="1"/>
    </xf>
    <xf numFmtId="188" fontId="12" fillId="5" borderId="26" xfId="1" applyNumberFormat="1" applyFont="1" applyFill="1" applyBorder="1" applyAlignment="1">
      <alignment horizontal="center" shrinkToFit="1"/>
    </xf>
    <xf numFmtId="188" fontId="12" fillId="5" borderId="43" xfId="1" applyNumberFormat="1" applyFont="1" applyFill="1" applyBorder="1" applyAlignment="1">
      <alignment horizontal="center" shrinkToFit="1"/>
    </xf>
    <xf numFmtId="188" fontId="12" fillId="5" borderId="61" xfId="1" applyNumberFormat="1" applyFont="1" applyFill="1" applyBorder="1" applyAlignment="1">
      <alignment horizontal="center" shrinkToFit="1"/>
    </xf>
    <xf numFmtId="188" fontId="12" fillId="5" borderId="55" xfId="1" applyNumberFormat="1" applyFont="1" applyFill="1" applyBorder="1" applyAlignment="1">
      <alignment horizontal="center" shrinkToFit="1"/>
    </xf>
    <xf numFmtId="188" fontId="12" fillId="5" borderId="60" xfId="1" applyNumberFormat="1" applyFont="1" applyFill="1" applyBorder="1" applyAlignment="1">
      <alignment horizontal="center" shrinkToFit="1"/>
    </xf>
    <xf numFmtId="188" fontId="12" fillId="2" borderId="22" xfId="1" applyNumberFormat="1" applyFont="1" applyFill="1" applyBorder="1" applyAlignment="1">
      <alignment horizontal="center" shrinkToFit="1"/>
    </xf>
    <xf numFmtId="188" fontId="0" fillId="0" borderId="23" xfId="0" applyNumberFormat="1" applyBorder="1" applyAlignment="1">
      <alignment horizontal="center" shrinkToFit="1"/>
    </xf>
    <xf numFmtId="188" fontId="0" fillId="0" borderId="24" xfId="0" applyNumberFormat="1" applyBorder="1" applyAlignment="1">
      <alignment horizontal="center" shrinkToFit="1"/>
    </xf>
    <xf numFmtId="188" fontId="12" fillId="2" borderId="25" xfId="1" applyNumberFormat="1" applyFont="1" applyFill="1" applyBorder="1" applyAlignment="1">
      <alignment horizontal="center" shrinkToFit="1"/>
    </xf>
    <xf numFmtId="188" fontId="0" fillId="0" borderId="26" xfId="0" applyNumberFormat="1" applyBorder="1" applyAlignment="1">
      <alignment horizontal="center" shrinkToFit="1"/>
    </xf>
    <xf numFmtId="188" fontId="0" fillId="0" borderId="27" xfId="0" applyNumberFormat="1" applyBorder="1" applyAlignment="1">
      <alignment horizontal="center" shrinkToFit="1"/>
    </xf>
    <xf numFmtId="188" fontId="12" fillId="2" borderId="31" xfId="1" applyNumberFormat="1" applyFont="1" applyFill="1" applyBorder="1" applyAlignment="1">
      <alignment horizontal="center" shrinkToFit="1"/>
    </xf>
    <xf numFmtId="188" fontId="0" fillId="0" borderId="32" xfId="0" applyNumberFormat="1" applyBorder="1" applyAlignment="1">
      <alignment horizontal="center" shrinkToFit="1"/>
    </xf>
    <xf numFmtId="188" fontId="0" fillId="0" borderId="34" xfId="0" applyNumberFormat="1" applyBorder="1" applyAlignment="1">
      <alignment horizont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79"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CCFF33"/>
      <color rgb="FFCCFF66"/>
      <color rgb="FFFFFF99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34</xdr:row>
      <xdr:rowOff>47624</xdr:rowOff>
    </xdr:from>
    <xdr:to>
      <xdr:col>32</xdr:col>
      <xdr:colOff>133350</xdr:colOff>
      <xdr:row>36</xdr:row>
      <xdr:rowOff>114299</xdr:rowOff>
    </xdr:to>
    <xdr:sp macro="" textlink="">
      <xdr:nvSpPr>
        <xdr:cNvPr id="35" name="テキスト ボックス 34"/>
        <xdr:cNvSpPr txBox="1"/>
      </xdr:nvSpPr>
      <xdr:spPr>
        <a:xfrm>
          <a:off x="3695700" y="7505699"/>
          <a:ext cx="2466975" cy="542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200" b="1"/>
            <a:t>提出前に内容をご確認下さい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</a:p>
      </xdr:txBody>
    </xdr:sp>
    <xdr:clientData fPrintsWithSheet="0"/>
  </xdr:twoCellAnchor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638550" y="409575"/>
          <a:ext cx="2581275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96023</xdr:colOff>
      <xdr:row>22</xdr:row>
      <xdr:rowOff>151466</xdr:rowOff>
    </xdr:from>
    <xdr:to>
      <xdr:col>42</xdr:col>
      <xdr:colOff>123785</xdr:colOff>
      <xdr:row>24</xdr:row>
      <xdr:rowOff>49468</xdr:rowOff>
    </xdr:to>
    <xdr:sp macro="" textlink="">
      <xdr:nvSpPr>
        <xdr:cNvPr id="38" name="二等辺三角形 37"/>
        <xdr:cNvSpPr/>
      </xdr:nvSpPr>
      <xdr:spPr>
        <a:xfrm rot="11050627" flipV="1">
          <a:off x="7125473" y="5314016"/>
          <a:ext cx="1027887" cy="20280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667125" y="409575"/>
          <a:ext cx="2466975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/>
  </xdr:twoCellAnchor>
  <xdr:twoCellAnchor>
    <xdr:from>
      <xdr:col>14</xdr:col>
      <xdr:colOff>59816</xdr:colOff>
      <xdr:row>14</xdr:row>
      <xdr:rowOff>182959</xdr:rowOff>
    </xdr:from>
    <xdr:to>
      <xdr:col>20</xdr:col>
      <xdr:colOff>74890</xdr:colOff>
      <xdr:row>15</xdr:row>
      <xdr:rowOff>258138</xdr:rowOff>
    </xdr:to>
    <xdr:sp macro="" textlink="">
      <xdr:nvSpPr>
        <xdr:cNvPr id="4" name="二等辺三角形 3"/>
        <xdr:cNvSpPr/>
      </xdr:nvSpPr>
      <xdr:spPr>
        <a:xfrm rot="5039083" flipH="1">
          <a:off x="3158726" y="2732374"/>
          <a:ext cx="351404" cy="115807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756</xdr:colOff>
      <xdr:row>9</xdr:row>
      <xdr:rowOff>147311</xdr:rowOff>
    </xdr:from>
    <xdr:to>
      <xdr:col>10</xdr:col>
      <xdr:colOff>76200</xdr:colOff>
      <xdr:row>14</xdr:row>
      <xdr:rowOff>72589</xdr:rowOff>
    </xdr:to>
    <xdr:sp macro="" textlink="">
      <xdr:nvSpPr>
        <xdr:cNvPr id="5" name="二等辺三角形 4"/>
        <xdr:cNvSpPr/>
      </xdr:nvSpPr>
      <xdr:spPr>
        <a:xfrm rot="10800000" flipH="1" flipV="1">
          <a:off x="1800981" y="1985636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77302</xdr:colOff>
      <xdr:row>9</xdr:row>
      <xdr:rowOff>57925</xdr:rowOff>
    </xdr:from>
    <xdr:to>
      <xdr:col>4</xdr:col>
      <xdr:colOff>5535</xdr:colOff>
      <xdr:row>15</xdr:row>
      <xdr:rowOff>275650</xdr:rowOff>
    </xdr:to>
    <xdr:sp macro="" textlink="">
      <xdr:nvSpPr>
        <xdr:cNvPr id="6" name="二等辺三角形 5"/>
        <xdr:cNvSpPr/>
      </xdr:nvSpPr>
      <xdr:spPr>
        <a:xfrm rot="20529632">
          <a:off x="477352" y="1896250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41597</xdr:colOff>
      <xdr:row>6</xdr:row>
      <xdr:rowOff>66675</xdr:rowOff>
    </xdr:from>
    <xdr:to>
      <xdr:col>7</xdr:col>
      <xdr:colOff>76200</xdr:colOff>
      <xdr:row>14</xdr:row>
      <xdr:rowOff>190500</xdr:rowOff>
    </xdr:to>
    <xdr:sp macro="" textlink="">
      <xdr:nvSpPr>
        <xdr:cNvPr id="7" name="二等辺三角形 6"/>
        <xdr:cNvSpPr/>
      </xdr:nvSpPr>
      <xdr:spPr>
        <a:xfrm rot="10800000" flipH="1" flipV="1">
          <a:off x="1241747" y="1419225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96057</xdr:colOff>
      <xdr:row>16</xdr:row>
      <xdr:rowOff>187279</xdr:rowOff>
    </xdr:from>
    <xdr:to>
      <xdr:col>45</xdr:col>
      <xdr:colOff>200652</xdr:colOff>
      <xdr:row>17</xdr:row>
      <xdr:rowOff>243541</xdr:rowOff>
    </xdr:to>
    <xdr:sp macro="" textlink="">
      <xdr:nvSpPr>
        <xdr:cNvPr id="8" name="二等辺三角形 7"/>
        <xdr:cNvSpPr/>
      </xdr:nvSpPr>
      <xdr:spPr>
        <a:xfrm rot="7644868" flipH="1" flipV="1">
          <a:off x="8278386" y="3539725"/>
          <a:ext cx="332487" cy="637995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142876</xdr:colOff>
      <xdr:row>0</xdr:row>
      <xdr:rowOff>47625</xdr:rowOff>
    </xdr:from>
    <xdr:to>
      <xdr:col>18</xdr:col>
      <xdr:colOff>28576</xdr:colOff>
      <xdr:row>2</xdr:row>
      <xdr:rowOff>0</xdr:rowOff>
    </xdr:to>
    <xdr:sp macro="" textlink="">
      <xdr:nvSpPr>
        <xdr:cNvPr id="9" name="角丸四角形吹き出し 8"/>
        <xdr:cNvSpPr/>
      </xdr:nvSpPr>
      <xdr:spPr>
        <a:xfrm>
          <a:off x="1543051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180976</xdr:colOff>
      <xdr:row>16</xdr:row>
      <xdr:rowOff>238125</xdr:rowOff>
    </xdr:from>
    <xdr:to>
      <xdr:col>26</xdr:col>
      <xdr:colOff>38101</xdr:colOff>
      <xdr:row>19</xdr:row>
      <xdr:rowOff>171450</xdr:rowOff>
    </xdr:to>
    <xdr:sp macro="" textlink="">
      <xdr:nvSpPr>
        <xdr:cNvPr id="10" name="角丸四角形 9"/>
        <xdr:cNvSpPr/>
      </xdr:nvSpPr>
      <xdr:spPr>
        <a:xfrm>
          <a:off x="180976" y="3743325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103918</xdr:colOff>
      <xdr:row>15</xdr:row>
      <xdr:rowOff>190500</xdr:rowOff>
    </xdr:from>
    <xdr:to>
      <xdr:col>32</xdr:col>
      <xdr:colOff>9525</xdr:colOff>
      <xdr:row>18</xdr:row>
      <xdr:rowOff>163779</xdr:rowOff>
    </xdr:to>
    <xdr:sp macro="" textlink="">
      <xdr:nvSpPr>
        <xdr:cNvPr id="11" name="二等辺三角形 10"/>
        <xdr:cNvSpPr/>
      </xdr:nvSpPr>
      <xdr:spPr>
        <a:xfrm rot="10800000" flipH="1" flipV="1">
          <a:off x="5618893" y="3419475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104776</xdr:colOff>
      <xdr:row>16</xdr:row>
      <xdr:rowOff>264350</xdr:rowOff>
    </xdr:from>
    <xdr:to>
      <xdr:col>37</xdr:col>
      <xdr:colOff>9526</xdr:colOff>
      <xdr:row>19</xdr:row>
      <xdr:rowOff>178625</xdr:rowOff>
    </xdr:to>
    <xdr:sp macro="" textlink="">
      <xdr:nvSpPr>
        <xdr:cNvPr id="12" name="角丸四角形吹き出し 11"/>
        <xdr:cNvSpPr/>
      </xdr:nvSpPr>
      <xdr:spPr>
        <a:xfrm>
          <a:off x="5238751" y="3769550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初回は「０」となります</a:t>
          </a:r>
        </a:p>
      </xdr:txBody>
    </xdr:sp>
    <xdr:clientData/>
  </xdr:twoCellAnchor>
  <xdr:twoCellAnchor>
    <xdr:from>
      <xdr:col>35</xdr:col>
      <xdr:colOff>85726</xdr:colOff>
      <xdr:row>12</xdr:row>
      <xdr:rowOff>9525</xdr:rowOff>
    </xdr:from>
    <xdr:to>
      <xdr:col>37</xdr:col>
      <xdr:colOff>133350</xdr:colOff>
      <xdr:row>14</xdr:row>
      <xdr:rowOff>125679</xdr:rowOff>
    </xdr:to>
    <xdr:sp macro="" textlink="">
      <xdr:nvSpPr>
        <xdr:cNvPr id="13" name="二等辺三角形 12"/>
        <xdr:cNvSpPr/>
      </xdr:nvSpPr>
      <xdr:spPr>
        <a:xfrm rot="10800000" flipH="1" flipV="1">
          <a:off x="6715126" y="2409825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9526</xdr:colOff>
      <xdr:row>12</xdr:row>
      <xdr:rowOff>219075</xdr:rowOff>
    </xdr:from>
    <xdr:to>
      <xdr:col>41</xdr:col>
      <xdr:colOff>190500</xdr:colOff>
      <xdr:row>16</xdr:row>
      <xdr:rowOff>161925</xdr:rowOff>
    </xdr:to>
    <xdr:sp macro="" textlink="">
      <xdr:nvSpPr>
        <xdr:cNvPr id="14" name="角丸四角形吹き出し 13"/>
        <xdr:cNvSpPr/>
      </xdr:nvSpPr>
      <xdr:spPr>
        <a:xfrm>
          <a:off x="6438901" y="2619375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46</xdr:col>
      <xdr:colOff>38101</xdr:colOff>
      <xdr:row>12</xdr:row>
      <xdr:rowOff>9525</xdr:rowOff>
    </xdr:from>
    <xdr:to>
      <xdr:col>47</xdr:col>
      <xdr:colOff>133349</xdr:colOff>
      <xdr:row>13</xdr:row>
      <xdr:rowOff>154254</xdr:rowOff>
    </xdr:to>
    <xdr:sp macro="" textlink="">
      <xdr:nvSpPr>
        <xdr:cNvPr id="15" name="二等辺三角形 14"/>
        <xdr:cNvSpPr/>
      </xdr:nvSpPr>
      <xdr:spPr>
        <a:xfrm rot="10800000" flipH="1" flipV="1">
          <a:off x="8839201" y="2409825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42</xdr:col>
      <xdr:colOff>142876</xdr:colOff>
      <xdr:row>12</xdr:row>
      <xdr:rowOff>219074</xdr:rowOff>
    </xdr:from>
    <xdr:to>
      <xdr:col>53</xdr:col>
      <xdr:colOff>85725</xdr:colOff>
      <xdr:row>16</xdr:row>
      <xdr:rowOff>66675</xdr:rowOff>
    </xdr:to>
    <xdr:sp macro="" textlink="">
      <xdr:nvSpPr>
        <xdr:cNvPr id="16" name="角丸四角形吹き出し 15"/>
        <xdr:cNvSpPr/>
      </xdr:nvSpPr>
      <xdr:spPr>
        <a:xfrm>
          <a:off x="8172451" y="2619374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152401</xdr:colOff>
      <xdr:row>16</xdr:row>
      <xdr:rowOff>152400</xdr:rowOff>
    </xdr:from>
    <xdr:to>
      <xdr:col>53</xdr:col>
      <xdr:colOff>1</xdr:colOff>
      <xdr:row>18</xdr:row>
      <xdr:rowOff>209550</xdr:rowOff>
    </xdr:to>
    <xdr:sp macro="" textlink="">
      <xdr:nvSpPr>
        <xdr:cNvPr id="17" name="角丸四角形吹き出し 16"/>
        <xdr:cNvSpPr/>
      </xdr:nvSpPr>
      <xdr:spPr>
        <a:xfrm>
          <a:off x="8515351" y="3657600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非課税の場合、「非」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30</xdr:col>
      <xdr:colOff>121047</xdr:colOff>
      <xdr:row>24</xdr:row>
      <xdr:rowOff>72880</xdr:rowOff>
    </xdr:from>
    <xdr:to>
      <xdr:col>33</xdr:col>
      <xdr:colOff>85725</xdr:colOff>
      <xdr:row>29</xdr:row>
      <xdr:rowOff>133712</xdr:rowOff>
    </xdr:to>
    <xdr:sp macro="" textlink="">
      <xdr:nvSpPr>
        <xdr:cNvPr id="18" name="二等辺三角形 17"/>
        <xdr:cNvSpPr/>
      </xdr:nvSpPr>
      <xdr:spPr>
        <a:xfrm rot="10034487" flipH="1" flipV="1">
          <a:off x="5826522" y="5540230"/>
          <a:ext cx="488553" cy="97523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</xdr:colOff>
      <xdr:row>17</xdr:row>
      <xdr:rowOff>200026</xdr:rowOff>
    </xdr:from>
    <xdr:to>
      <xdr:col>41</xdr:col>
      <xdr:colOff>152400</xdr:colOff>
      <xdr:row>20</xdr:row>
      <xdr:rowOff>239787</xdr:rowOff>
    </xdr:to>
    <xdr:sp macro="" textlink="">
      <xdr:nvSpPr>
        <xdr:cNvPr id="19" name="二等辺三角形 18"/>
        <xdr:cNvSpPr/>
      </xdr:nvSpPr>
      <xdr:spPr>
        <a:xfrm rot="10800000" flipH="1" flipV="1">
          <a:off x="7648575" y="3981451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19</xdr:row>
      <xdr:rowOff>47625</xdr:rowOff>
    </xdr:from>
    <xdr:to>
      <xdr:col>50</xdr:col>
      <xdr:colOff>85725</xdr:colOff>
      <xdr:row>21</xdr:row>
      <xdr:rowOff>228600</xdr:rowOff>
    </xdr:to>
    <xdr:sp macro="" textlink="">
      <xdr:nvSpPr>
        <xdr:cNvPr id="20" name="角丸四角形吹き出し 19"/>
        <xdr:cNvSpPr/>
      </xdr:nvSpPr>
      <xdr:spPr>
        <a:xfrm>
          <a:off x="7324725" y="4381500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40</xdr:col>
      <xdr:colOff>114301</xdr:colOff>
      <xdr:row>22</xdr:row>
      <xdr:rowOff>66675</xdr:rowOff>
    </xdr:from>
    <xdr:to>
      <xdr:col>46</xdr:col>
      <xdr:colOff>171450</xdr:colOff>
      <xdr:row>26</xdr:row>
      <xdr:rowOff>0</xdr:rowOff>
    </xdr:to>
    <xdr:sp macro="" textlink="">
      <xdr:nvSpPr>
        <xdr:cNvPr id="21" name="角丸四角形吹き出し 20"/>
        <xdr:cNvSpPr/>
      </xdr:nvSpPr>
      <xdr:spPr>
        <a:xfrm>
          <a:off x="7743826" y="5229225"/>
          <a:ext cx="1228724" cy="542925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合計と消費税額は自動計算です</a:t>
          </a:r>
        </a:p>
      </xdr:txBody>
    </xdr:sp>
    <xdr:clientData/>
  </xdr:twoCellAnchor>
  <xdr:twoCellAnchor>
    <xdr:from>
      <xdr:col>1</xdr:col>
      <xdr:colOff>47627</xdr:colOff>
      <xdr:row>14</xdr:row>
      <xdr:rowOff>28575</xdr:rowOff>
    </xdr:from>
    <xdr:to>
      <xdr:col>17</xdr:col>
      <xdr:colOff>19051</xdr:colOff>
      <xdr:row>16</xdr:row>
      <xdr:rowOff>95250</xdr:rowOff>
    </xdr:to>
    <xdr:sp macro="" textlink="">
      <xdr:nvSpPr>
        <xdr:cNvPr id="22" name="角丸四角形吹き出し 21"/>
        <xdr:cNvSpPr/>
      </xdr:nvSpPr>
      <xdr:spPr>
        <a:xfrm>
          <a:off x="247652" y="2981325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123825</xdr:colOff>
      <xdr:row>26</xdr:row>
      <xdr:rowOff>95250</xdr:rowOff>
    </xdr:from>
    <xdr:to>
      <xdr:col>44</xdr:col>
      <xdr:colOff>152400</xdr:colOff>
      <xdr:row>30</xdr:row>
      <xdr:rowOff>66675</xdr:rowOff>
    </xdr:to>
    <xdr:sp macro="" textlink="">
      <xdr:nvSpPr>
        <xdr:cNvPr id="23" name="角丸四角形吹き出し 22"/>
        <xdr:cNvSpPr/>
      </xdr:nvSpPr>
      <xdr:spPr>
        <a:xfrm>
          <a:off x="5448300" y="5867400"/>
          <a:ext cx="3067050" cy="762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消費税額＝税抜合計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円未満の端数は四捨五入です</a:t>
          </a:r>
        </a:p>
      </xdr:txBody>
    </xdr:sp>
    <xdr:clientData/>
  </xdr:twoCellAnchor>
  <xdr:twoCellAnchor>
    <xdr:from>
      <xdr:col>19</xdr:col>
      <xdr:colOff>180387</xdr:colOff>
      <xdr:row>8</xdr:row>
      <xdr:rowOff>116184</xdr:rowOff>
    </xdr:from>
    <xdr:to>
      <xdr:col>21</xdr:col>
      <xdr:colOff>18347</xdr:colOff>
      <xdr:row>15</xdr:row>
      <xdr:rowOff>56058</xdr:rowOff>
    </xdr:to>
    <xdr:sp macro="" textlink="">
      <xdr:nvSpPr>
        <xdr:cNvPr id="25" name="二等辺三角形 24"/>
        <xdr:cNvSpPr/>
      </xdr:nvSpPr>
      <xdr:spPr>
        <a:xfrm rot="14665902" flipV="1">
          <a:off x="3196480" y="2434091"/>
          <a:ext cx="1482924" cy="21896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123826</xdr:colOff>
      <xdr:row>12</xdr:row>
      <xdr:rowOff>81901</xdr:rowOff>
    </xdr:from>
    <xdr:to>
      <xdr:col>33</xdr:col>
      <xdr:colOff>28575</xdr:colOff>
      <xdr:row>15</xdr:row>
      <xdr:rowOff>171450</xdr:rowOff>
    </xdr:to>
    <xdr:sp macro="" textlink="">
      <xdr:nvSpPr>
        <xdr:cNvPr id="26" name="角丸四角形吹き出し 25"/>
        <xdr:cNvSpPr/>
      </xdr:nvSpPr>
      <xdr:spPr>
        <a:xfrm>
          <a:off x="3962401" y="2482201"/>
          <a:ext cx="2295524" cy="91822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180975</xdr:colOff>
      <xdr:row>20</xdr:row>
      <xdr:rowOff>38100</xdr:rowOff>
    </xdr:from>
    <xdr:to>
      <xdr:col>32</xdr:col>
      <xdr:colOff>171451</xdr:colOff>
      <xdr:row>21</xdr:row>
      <xdr:rowOff>142875</xdr:rowOff>
    </xdr:to>
    <xdr:sp macro="" textlink="">
      <xdr:nvSpPr>
        <xdr:cNvPr id="27" name="角丸四角形 26"/>
        <xdr:cNvSpPr/>
      </xdr:nvSpPr>
      <xdr:spPr>
        <a:xfrm>
          <a:off x="180975" y="4648200"/>
          <a:ext cx="6019801" cy="381000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税抜５万円未満のご請求で「一式」表記される場合は、請求明細を添付して下さい</a:t>
          </a:r>
          <a:endParaRPr lang="ja-JP" altLang="ja-JP" sz="11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11</xdr:col>
      <xdr:colOff>176370</xdr:colOff>
      <xdr:row>4</xdr:row>
      <xdr:rowOff>235187</xdr:rowOff>
    </xdr:to>
    <xdr:sp macro="" textlink="">
      <xdr:nvSpPr>
        <xdr:cNvPr id="28" name="二等辺三角形 27"/>
        <xdr:cNvSpPr/>
      </xdr:nvSpPr>
      <xdr:spPr>
        <a:xfrm rot="11733767" flipV="1">
          <a:off x="1552575" y="101917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83995</xdr:colOff>
      <xdr:row>4</xdr:row>
      <xdr:rowOff>120282</xdr:rowOff>
    </xdr:from>
    <xdr:to>
      <xdr:col>18</xdr:col>
      <xdr:colOff>131620</xdr:colOff>
      <xdr:row>7</xdr:row>
      <xdr:rowOff>72657</xdr:rowOff>
    </xdr:to>
    <xdr:sp macro="" textlink="">
      <xdr:nvSpPr>
        <xdr:cNvPr id="29" name="角丸四角形吹き出し 28"/>
        <xdr:cNvSpPr/>
      </xdr:nvSpPr>
      <xdr:spPr>
        <a:xfrm>
          <a:off x="1884220" y="107278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取引先コードを４桁で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48</xdr:col>
      <xdr:colOff>131346</xdr:colOff>
      <xdr:row>0</xdr:row>
      <xdr:rowOff>133350</xdr:rowOff>
    </xdr:from>
    <xdr:to>
      <xdr:col>49</xdr:col>
      <xdr:colOff>127506</xdr:colOff>
      <xdr:row>1</xdr:row>
      <xdr:rowOff>182721</xdr:rowOff>
    </xdr:to>
    <xdr:sp macro="" textlink="">
      <xdr:nvSpPr>
        <xdr:cNvPr id="30" name="二等辺三角形 29"/>
        <xdr:cNvSpPr/>
      </xdr:nvSpPr>
      <xdr:spPr>
        <a:xfrm rot="10325504" flipH="1" flipV="1">
          <a:off x="9294396" y="133350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</xdr:row>
      <xdr:rowOff>36422</xdr:rowOff>
    </xdr:from>
    <xdr:to>
      <xdr:col>52</xdr:col>
      <xdr:colOff>190500</xdr:colOff>
      <xdr:row>2</xdr:row>
      <xdr:rowOff>64997</xdr:rowOff>
    </xdr:to>
    <xdr:sp macro="" textlink="">
      <xdr:nvSpPr>
        <xdr:cNvPr id="31" name="角丸四角形吹き出し 30"/>
        <xdr:cNvSpPr/>
      </xdr:nvSpPr>
      <xdr:spPr>
        <a:xfrm>
          <a:off x="8391525" y="3888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50</xdr:col>
      <xdr:colOff>132887</xdr:colOff>
      <xdr:row>3</xdr:row>
      <xdr:rowOff>35242</xdr:rowOff>
    </xdr:from>
    <xdr:to>
      <xdr:col>51</xdr:col>
      <xdr:colOff>137682</xdr:colOff>
      <xdr:row>8</xdr:row>
      <xdr:rowOff>109713</xdr:rowOff>
    </xdr:to>
    <xdr:sp macro="" textlink="">
      <xdr:nvSpPr>
        <xdr:cNvPr id="32" name="二等辺三角形 31"/>
        <xdr:cNvSpPr/>
      </xdr:nvSpPr>
      <xdr:spPr>
        <a:xfrm rot="14181770" flipH="1" flipV="1">
          <a:off x="9361111" y="12273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19050</xdr:colOff>
      <xdr:row>2</xdr:row>
      <xdr:rowOff>161925</xdr:rowOff>
    </xdr:from>
    <xdr:to>
      <xdr:col>53</xdr:col>
      <xdr:colOff>28575</xdr:colOff>
      <xdr:row>5</xdr:row>
      <xdr:rowOff>85725</xdr:rowOff>
    </xdr:to>
    <xdr:sp macro="" textlink="">
      <xdr:nvSpPr>
        <xdr:cNvPr id="33" name="角丸四角形吹き出し 32"/>
        <xdr:cNvSpPr/>
      </xdr:nvSpPr>
      <xdr:spPr>
        <a:xfrm>
          <a:off x="7448550" y="742950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40</xdr:col>
      <xdr:colOff>114300</xdr:colOff>
      <xdr:row>6</xdr:row>
      <xdr:rowOff>47625</xdr:rowOff>
    </xdr:from>
    <xdr:to>
      <xdr:col>48</xdr:col>
      <xdr:colOff>9525</xdr:colOff>
      <xdr:row>9</xdr:row>
      <xdr:rowOff>190500</xdr:rowOff>
    </xdr:to>
    <xdr:sp macro="" textlink="">
      <xdr:nvSpPr>
        <xdr:cNvPr id="34" name="角丸四角形吹き出し 33"/>
        <xdr:cNvSpPr/>
      </xdr:nvSpPr>
      <xdr:spPr>
        <a:xfrm>
          <a:off x="7743825" y="140017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26</xdr:col>
      <xdr:colOff>117544</xdr:colOff>
      <xdr:row>4</xdr:row>
      <xdr:rowOff>243493</xdr:rowOff>
    </xdr:from>
    <xdr:to>
      <xdr:col>31</xdr:col>
      <xdr:colOff>47787</xdr:colOff>
      <xdr:row>6</xdr:row>
      <xdr:rowOff>62686</xdr:rowOff>
    </xdr:to>
    <xdr:sp macro="" textlink="">
      <xdr:nvSpPr>
        <xdr:cNvPr id="35" name="二等辺三角形 34"/>
        <xdr:cNvSpPr/>
      </xdr:nvSpPr>
      <xdr:spPr>
        <a:xfrm rot="12125362" flipH="1" flipV="1">
          <a:off x="5061019" y="119599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138876</xdr:colOff>
      <xdr:row>6</xdr:row>
      <xdr:rowOff>95849</xdr:rowOff>
    </xdr:from>
    <xdr:to>
      <xdr:col>31</xdr:col>
      <xdr:colOff>151547</xdr:colOff>
      <xdr:row>8</xdr:row>
      <xdr:rowOff>37974</xdr:rowOff>
    </xdr:to>
    <xdr:sp macro="" textlink="">
      <xdr:nvSpPr>
        <xdr:cNvPr id="36" name="二等辺三角形 35"/>
        <xdr:cNvSpPr/>
      </xdr:nvSpPr>
      <xdr:spPr>
        <a:xfrm rot="13025412" flipH="1" flipV="1">
          <a:off x="4739451" y="144839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4</xdr:row>
      <xdr:rowOff>114300</xdr:rowOff>
    </xdr:from>
    <xdr:to>
      <xdr:col>28</xdr:col>
      <xdr:colOff>66674</xdr:colOff>
      <xdr:row>7</xdr:row>
      <xdr:rowOff>104776</xdr:rowOff>
    </xdr:to>
    <xdr:sp macro="" textlink="">
      <xdr:nvSpPr>
        <xdr:cNvPr id="37" name="角丸四角形吹き出し 36"/>
        <xdr:cNvSpPr/>
      </xdr:nvSpPr>
      <xdr:spPr>
        <a:xfrm>
          <a:off x="3952875" y="106680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32</xdr:col>
      <xdr:colOff>9525</xdr:colOff>
      <xdr:row>0</xdr:row>
      <xdr:rowOff>47625</xdr:rowOff>
    </xdr:from>
    <xdr:to>
      <xdr:col>39</xdr:col>
      <xdr:colOff>123824</xdr:colOff>
      <xdr:row>1</xdr:row>
      <xdr:rowOff>171450</xdr:rowOff>
    </xdr:to>
    <xdr:sp macro="" textlink="">
      <xdr:nvSpPr>
        <xdr:cNvPr id="39" name="テキスト ボックス 38"/>
        <xdr:cNvSpPr txBox="1"/>
      </xdr:nvSpPr>
      <xdr:spPr>
        <a:xfrm>
          <a:off x="6038850" y="476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95250</xdr:colOff>
      <xdr:row>23</xdr:row>
      <xdr:rowOff>0</xdr:rowOff>
    </xdr:from>
    <xdr:to>
      <xdr:col>25</xdr:col>
      <xdr:colOff>28575</xdr:colOff>
      <xdr:row>25</xdr:row>
      <xdr:rowOff>114299</xdr:rowOff>
    </xdr:to>
    <xdr:sp macro="" textlink="">
      <xdr:nvSpPr>
        <xdr:cNvPr id="40" name="テキスト ボックス 39"/>
        <xdr:cNvSpPr txBox="1"/>
      </xdr:nvSpPr>
      <xdr:spPr>
        <a:xfrm>
          <a:off x="295275" y="5314950"/>
          <a:ext cx="4486275" cy="419099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800"/>
            <a:t>列幅・行幅の変更はしないで下さい。　全ての入力項目に計算式挿入は可です。</a:t>
          </a:r>
          <a:endParaRPr kumimoji="1" lang="en-US" altLang="ja-JP" sz="800"/>
        </a:p>
        <a:p>
          <a:r>
            <a:rPr kumimoji="1" lang="ja-JP" altLang="en-US" sz="800"/>
            <a:t>「工事内容」はセルの結合をしてありますがアレンジは構いません。（計算式変更のこと）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77"/>
  <sheetViews>
    <sheetView showGridLines="0" tabSelected="1" zoomScaleNormal="100" workbookViewId="0">
      <selection sqref="A1:G1"/>
    </sheetView>
  </sheetViews>
  <sheetFormatPr defaultRowHeight="13.5"/>
  <cols>
    <col min="1" max="9" width="2.625" style="5" customWidth="1"/>
    <col min="10" max="12" width="2.5" style="5" customWidth="1"/>
    <col min="13" max="14" width="2.125" style="5" customWidth="1"/>
    <col min="15" max="24" width="2.5" style="5" customWidth="1"/>
    <col min="25" max="25" width="2" style="5" customWidth="1"/>
    <col min="26" max="30" width="2.5" style="5" customWidth="1"/>
    <col min="31" max="31" width="2" style="5" customWidth="1"/>
    <col min="32" max="32" width="2.25" style="5" customWidth="1"/>
    <col min="33" max="43" width="2.625" style="5" customWidth="1"/>
    <col min="44" max="44" width="1.75" style="5" customWidth="1"/>
    <col min="45" max="45" width="2.625" style="5" customWidth="1"/>
    <col min="46" max="46" width="3.125" style="5" customWidth="1"/>
    <col min="47" max="47" width="2.625" style="5" customWidth="1"/>
    <col min="48" max="48" width="2.125" style="5" customWidth="1"/>
    <col min="49" max="49" width="3" style="5" customWidth="1"/>
    <col min="50" max="53" width="2.625" style="5" customWidth="1"/>
    <col min="54" max="54" width="2.375" style="5" customWidth="1"/>
    <col min="55" max="16384" width="9" style="5"/>
  </cols>
  <sheetData>
    <row r="1" spans="1:54" ht="27.95" customHeight="1">
      <c r="A1" s="176" t="s">
        <v>24</v>
      </c>
      <c r="B1" s="177"/>
      <c r="C1" s="177"/>
      <c r="D1" s="177"/>
      <c r="E1" s="177"/>
      <c r="F1" s="177"/>
      <c r="G1" s="178"/>
      <c r="H1" s="49"/>
      <c r="I1" s="49"/>
      <c r="J1" s="49"/>
      <c r="K1" s="1"/>
      <c r="L1" s="1"/>
      <c r="M1" s="2"/>
      <c r="N1" s="2"/>
      <c r="O1" s="2"/>
      <c r="P1" s="2"/>
      <c r="Q1" s="2"/>
      <c r="R1" s="2"/>
      <c r="S1" s="2"/>
      <c r="T1" s="164" t="s">
        <v>33</v>
      </c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60"/>
      <c r="AI1" s="60"/>
      <c r="AJ1" s="3"/>
      <c r="AK1" s="3"/>
      <c r="AL1" s="2"/>
      <c r="AM1" s="4"/>
      <c r="AQ1" s="1"/>
      <c r="AR1" s="1"/>
      <c r="AS1" s="87" t="s">
        <v>88</v>
      </c>
      <c r="AT1" s="366"/>
      <c r="AU1" s="366"/>
      <c r="AV1" s="366"/>
      <c r="AW1" s="366"/>
      <c r="AX1" s="366"/>
      <c r="AY1" s="366"/>
      <c r="AZ1" s="366"/>
      <c r="BA1" s="366"/>
      <c r="BB1" s="366"/>
    </row>
    <row r="2" spans="1:54" ht="18" customHeight="1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1" t="s">
        <v>0</v>
      </c>
      <c r="O2" s="181"/>
      <c r="P2" s="181"/>
      <c r="Q2" s="6"/>
      <c r="R2" s="6"/>
      <c r="S2" s="6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60"/>
      <c r="AI2" s="60"/>
      <c r="AJ2" s="7"/>
      <c r="AK2" s="2"/>
      <c r="AL2" s="2"/>
      <c r="AM2" s="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2"/>
      <c r="BA2" s="2"/>
    </row>
    <row r="3" spans="1:54" ht="20.100000000000001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2"/>
      <c r="O3" s="182"/>
      <c r="P3" s="182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7"/>
      <c r="AC3" s="7"/>
      <c r="AD3" s="7"/>
      <c r="AE3" s="7"/>
      <c r="AF3" s="7"/>
      <c r="AG3" s="8"/>
      <c r="AH3" s="7"/>
      <c r="AI3" s="2"/>
      <c r="AJ3" s="10"/>
      <c r="AK3" s="183" t="s">
        <v>1</v>
      </c>
      <c r="AL3" s="183"/>
      <c r="AM3" s="18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7"/>
      <c r="AC4" s="7"/>
      <c r="AD4" s="7"/>
      <c r="AE4" s="7"/>
      <c r="AF4" s="7"/>
      <c r="AG4" s="8"/>
      <c r="AH4" s="7"/>
      <c r="AI4" s="2"/>
      <c r="AJ4" s="10"/>
      <c r="AK4" s="184" t="s">
        <v>2</v>
      </c>
      <c r="AL4" s="184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</row>
    <row r="5" spans="1:54" ht="20.100000000000001" customHeight="1">
      <c r="A5" s="92" t="s">
        <v>5</v>
      </c>
      <c r="B5" s="185"/>
      <c r="C5" s="185"/>
      <c r="D5" s="185"/>
      <c r="E5" s="93"/>
      <c r="F5" s="59" t="s">
        <v>86</v>
      </c>
      <c r="G5" s="377"/>
      <c r="H5" s="378"/>
      <c r="I5" s="378"/>
      <c r="J5" s="378"/>
      <c r="K5" s="379"/>
      <c r="L5" s="12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  <c r="Z5" s="6"/>
      <c r="AA5" s="9"/>
      <c r="AB5" s="7"/>
      <c r="AC5" s="7"/>
      <c r="AD5" s="7"/>
      <c r="AE5" s="7"/>
      <c r="AF5" s="7"/>
      <c r="AG5" s="8"/>
      <c r="AH5" s="7"/>
      <c r="AI5" s="10"/>
      <c r="AJ5" s="10"/>
      <c r="AK5" s="184"/>
      <c r="AL5" s="184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</row>
    <row r="6" spans="1:54" ht="12" customHeight="1">
      <c r="A6" s="186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8"/>
      <c r="AC6" s="13"/>
      <c r="AD6" s="130" t="s">
        <v>22</v>
      </c>
      <c r="AE6" s="130"/>
      <c r="AF6" s="130"/>
      <c r="AG6" s="130"/>
      <c r="AH6" s="130"/>
      <c r="AI6" s="130"/>
      <c r="AJ6" s="10"/>
      <c r="AK6" s="184"/>
      <c r="AL6" s="184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</row>
    <row r="7" spans="1:54" ht="14.1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13"/>
      <c r="AD7" s="195"/>
      <c r="AE7" s="195"/>
      <c r="AF7" s="195"/>
      <c r="AG7" s="195"/>
      <c r="AH7" s="195"/>
      <c r="AI7" s="195"/>
      <c r="AJ7" s="14"/>
      <c r="AK7" s="184"/>
      <c r="AL7" s="184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</row>
    <row r="8" spans="1:54" ht="12.9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45"/>
      <c r="AD8" s="196"/>
      <c r="AE8" s="196"/>
      <c r="AF8" s="196"/>
      <c r="AG8" s="196"/>
      <c r="AH8" s="196"/>
      <c r="AI8" s="196"/>
      <c r="AJ8" s="2"/>
      <c r="AK8" s="184" t="s">
        <v>4</v>
      </c>
      <c r="AL8" s="184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60" t="s">
        <v>38</v>
      </c>
      <c r="BA8" s="160"/>
      <c r="BB8" s="160"/>
    </row>
    <row r="9" spans="1:54" ht="12" customHeight="1">
      <c r="A9" s="200" t="s">
        <v>72</v>
      </c>
      <c r="B9" s="201"/>
      <c r="C9" s="201"/>
      <c r="D9" s="201"/>
      <c r="E9" s="201"/>
      <c r="F9" s="201"/>
      <c r="G9" s="201"/>
      <c r="H9" s="201"/>
      <c r="I9" s="374" t="s">
        <v>73</v>
      </c>
      <c r="J9" s="375"/>
      <c r="K9" s="375"/>
      <c r="L9" s="375"/>
      <c r="M9" s="375"/>
      <c r="N9" s="376"/>
      <c r="O9" s="374" t="s">
        <v>81</v>
      </c>
      <c r="P9" s="375"/>
      <c r="Q9" s="375"/>
      <c r="R9" s="375"/>
      <c r="S9" s="375"/>
      <c r="T9" s="376"/>
      <c r="U9" s="75"/>
      <c r="V9" s="4"/>
      <c r="W9" s="4"/>
      <c r="X9" s="4"/>
      <c r="Y9" s="4"/>
      <c r="Z9" s="4"/>
      <c r="AA9" s="76"/>
      <c r="AB9" s="76"/>
      <c r="AC9" s="4"/>
      <c r="AD9" s="130" t="s">
        <v>35</v>
      </c>
      <c r="AE9" s="130"/>
      <c r="AF9" s="130"/>
      <c r="AG9" s="130"/>
      <c r="AH9" s="130"/>
      <c r="AI9" s="130"/>
      <c r="AJ9" s="2"/>
      <c r="AK9" s="184"/>
      <c r="AL9" s="184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160"/>
      <c r="BA9" s="160"/>
      <c r="BB9" s="160"/>
    </row>
    <row r="10" spans="1:54" ht="24.95" customHeight="1">
      <c r="A10" s="162"/>
      <c r="B10" s="163"/>
      <c r="C10" s="80" t="s">
        <v>34</v>
      </c>
      <c r="D10" s="140"/>
      <c r="E10" s="140"/>
      <c r="F10" s="140"/>
      <c r="G10" s="140"/>
      <c r="H10" s="141"/>
      <c r="I10" s="371"/>
      <c r="J10" s="372"/>
      <c r="K10" s="372"/>
      <c r="L10" s="372"/>
      <c r="M10" s="372"/>
      <c r="N10" s="373"/>
      <c r="O10" s="368"/>
      <c r="P10" s="369"/>
      <c r="Q10" s="369"/>
      <c r="R10" s="369"/>
      <c r="S10" s="369"/>
      <c r="T10" s="370"/>
      <c r="U10" s="77"/>
      <c r="V10" s="46"/>
      <c r="W10" s="46"/>
      <c r="X10" s="46"/>
      <c r="Y10" s="46"/>
      <c r="Z10" s="46"/>
      <c r="AA10" s="74"/>
      <c r="AB10" s="74"/>
      <c r="AC10" s="16"/>
      <c r="AD10" s="197"/>
      <c r="AE10" s="198"/>
      <c r="AF10" s="198"/>
      <c r="AG10" s="198"/>
      <c r="AH10" s="198"/>
      <c r="AI10" s="199"/>
      <c r="AJ10" s="2"/>
      <c r="AK10" s="184"/>
      <c r="AL10" s="184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161"/>
      <c r="BA10" s="161"/>
      <c r="BB10" s="161"/>
    </row>
    <row r="11" spans="1:54" ht="6" customHeight="1" thickBot="1">
      <c r="A11" s="148"/>
      <c r="B11" s="148"/>
      <c r="C11" s="148"/>
      <c r="D11" s="148"/>
      <c r="E11" s="148"/>
      <c r="F11" s="148"/>
      <c r="G11" s="148"/>
      <c r="H11" s="148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73"/>
      <c r="W11" s="173"/>
      <c r="X11" s="173"/>
      <c r="Y11" s="173"/>
      <c r="Z11" s="173"/>
      <c r="AA11" s="173"/>
      <c r="AB11" s="173"/>
      <c r="AC11" s="173"/>
      <c r="AD11" s="149"/>
      <c r="AE11" s="149"/>
      <c r="AF11" s="149"/>
      <c r="AG11" s="149"/>
      <c r="AH11" s="149"/>
      <c r="AI11" s="149"/>
      <c r="AJ11" s="150"/>
      <c r="AK11" s="150"/>
      <c r="AL11" s="150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  <c r="BA11" s="175"/>
      <c r="BB11" s="175"/>
    </row>
    <row r="12" spans="1:54">
      <c r="A12" s="108" t="s">
        <v>10</v>
      </c>
      <c r="B12" s="109"/>
      <c r="C12" s="109"/>
      <c r="D12" s="109"/>
      <c r="E12" s="110"/>
      <c r="F12" s="108" t="s">
        <v>36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08" t="s">
        <v>30</v>
      </c>
      <c r="U12" s="136"/>
      <c r="V12" s="136"/>
      <c r="W12" s="136"/>
      <c r="X12" s="136"/>
      <c r="Y12" s="136"/>
      <c r="Z12" s="137"/>
      <c r="AA12" s="114" t="s">
        <v>82</v>
      </c>
      <c r="AB12" s="131"/>
      <c r="AC12" s="131"/>
      <c r="AD12" s="131"/>
      <c r="AE12" s="131"/>
      <c r="AF12" s="131"/>
      <c r="AG12" s="132"/>
      <c r="AH12" s="142" t="s">
        <v>31</v>
      </c>
      <c r="AI12" s="143"/>
      <c r="AJ12" s="143"/>
      <c r="AK12" s="143"/>
      <c r="AL12" s="143"/>
      <c r="AM12" s="143"/>
      <c r="AN12" s="144"/>
      <c r="AO12" s="165" t="s">
        <v>25</v>
      </c>
      <c r="AP12" s="166"/>
      <c r="AQ12" s="92" t="s">
        <v>83</v>
      </c>
      <c r="AR12" s="93"/>
      <c r="AS12" s="114" t="s">
        <v>41</v>
      </c>
      <c r="AT12" s="115"/>
      <c r="AU12" s="115"/>
      <c r="AV12" s="115"/>
      <c r="AW12" s="115"/>
      <c r="AX12" s="116"/>
      <c r="AY12" s="108" t="s">
        <v>9</v>
      </c>
      <c r="AZ12" s="109"/>
      <c r="BA12" s="109"/>
      <c r="BB12" s="110"/>
    </row>
    <row r="13" spans="1:54" ht="21.95" customHeight="1">
      <c r="A13" s="400"/>
      <c r="B13" s="401"/>
      <c r="C13" s="401"/>
      <c r="D13" s="401"/>
      <c r="E13" s="402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33"/>
      <c r="U13" s="138"/>
      <c r="V13" s="138"/>
      <c r="W13" s="138"/>
      <c r="X13" s="138"/>
      <c r="Y13" s="138"/>
      <c r="Z13" s="139"/>
      <c r="AA13" s="133"/>
      <c r="AB13" s="134"/>
      <c r="AC13" s="134"/>
      <c r="AD13" s="134"/>
      <c r="AE13" s="134"/>
      <c r="AF13" s="134"/>
      <c r="AG13" s="135"/>
      <c r="AH13" s="204"/>
      <c r="AI13" s="205"/>
      <c r="AJ13" s="205"/>
      <c r="AK13" s="205"/>
      <c r="AL13" s="205"/>
      <c r="AM13" s="205"/>
      <c r="AN13" s="206"/>
      <c r="AO13" s="210" t="str">
        <f t="shared" ref="AO13:AO22" si="0">IF(T13+AA13=0,"",IF(T13&lt;&gt;"",(AA13+AH13)/T13,""))</f>
        <v/>
      </c>
      <c r="AP13" s="211"/>
      <c r="AQ13" s="94" t="s">
        <v>23</v>
      </c>
      <c r="AR13" s="95"/>
      <c r="AS13" s="117" t="str">
        <f t="shared" ref="AS13:AS22" si="1">IF(T13&gt;0,T13-AA13-AH13,"")</f>
        <v/>
      </c>
      <c r="AT13" s="118"/>
      <c r="AU13" s="118"/>
      <c r="AV13" s="118"/>
      <c r="AW13" s="118"/>
      <c r="AX13" s="119"/>
      <c r="AY13" s="111"/>
      <c r="AZ13" s="112"/>
      <c r="BA13" s="112"/>
      <c r="BB13" s="113"/>
    </row>
    <row r="14" spans="1:54" ht="21.95" customHeight="1">
      <c r="A14" s="403"/>
      <c r="B14" s="404"/>
      <c r="C14" s="404"/>
      <c r="D14" s="404"/>
      <c r="E14" s="405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9"/>
      <c r="T14" s="151"/>
      <c r="U14" s="152"/>
      <c r="V14" s="152"/>
      <c r="W14" s="152"/>
      <c r="X14" s="152"/>
      <c r="Y14" s="152"/>
      <c r="Z14" s="153"/>
      <c r="AA14" s="151"/>
      <c r="AB14" s="167"/>
      <c r="AC14" s="167"/>
      <c r="AD14" s="167"/>
      <c r="AE14" s="167"/>
      <c r="AF14" s="167"/>
      <c r="AG14" s="168"/>
      <c r="AH14" s="169"/>
      <c r="AI14" s="170"/>
      <c r="AJ14" s="170"/>
      <c r="AK14" s="170"/>
      <c r="AL14" s="170"/>
      <c r="AM14" s="170"/>
      <c r="AN14" s="171"/>
      <c r="AO14" s="202" t="str">
        <f t="shared" si="0"/>
        <v/>
      </c>
      <c r="AP14" s="203"/>
      <c r="AQ14" s="96"/>
      <c r="AR14" s="97"/>
      <c r="AS14" s="120" t="str">
        <f t="shared" si="1"/>
        <v/>
      </c>
      <c r="AT14" s="121"/>
      <c r="AU14" s="121"/>
      <c r="AV14" s="121"/>
      <c r="AW14" s="121"/>
      <c r="AX14" s="122"/>
      <c r="AY14" s="105"/>
      <c r="AZ14" s="106"/>
      <c r="BA14" s="106"/>
      <c r="BB14" s="107"/>
    </row>
    <row r="15" spans="1:54" ht="21.95" customHeight="1">
      <c r="A15" s="403"/>
      <c r="B15" s="404"/>
      <c r="C15" s="404"/>
      <c r="D15" s="404"/>
      <c r="E15" s="405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9"/>
      <c r="T15" s="151"/>
      <c r="U15" s="152"/>
      <c r="V15" s="152"/>
      <c r="W15" s="152"/>
      <c r="X15" s="152"/>
      <c r="Y15" s="152"/>
      <c r="Z15" s="153"/>
      <c r="AA15" s="151"/>
      <c r="AB15" s="167"/>
      <c r="AC15" s="167"/>
      <c r="AD15" s="167"/>
      <c r="AE15" s="167"/>
      <c r="AF15" s="167"/>
      <c r="AG15" s="168"/>
      <c r="AH15" s="169"/>
      <c r="AI15" s="170"/>
      <c r="AJ15" s="170"/>
      <c r="AK15" s="170"/>
      <c r="AL15" s="170"/>
      <c r="AM15" s="170"/>
      <c r="AN15" s="171"/>
      <c r="AO15" s="202" t="str">
        <f t="shared" si="0"/>
        <v/>
      </c>
      <c r="AP15" s="203"/>
      <c r="AQ15" s="96" t="s">
        <v>23</v>
      </c>
      <c r="AR15" s="97"/>
      <c r="AS15" s="120" t="str">
        <f t="shared" si="1"/>
        <v/>
      </c>
      <c r="AT15" s="121"/>
      <c r="AU15" s="121"/>
      <c r="AV15" s="121"/>
      <c r="AW15" s="121"/>
      <c r="AX15" s="122"/>
      <c r="AY15" s="105"/>
      <c r="AZ15" s="106"/>
      <c r="BA15" s="106"/>
      <c r="BB15" s="107"/>
    </row>
    <row r="16" spans="1:54" ht="21.95" customHeight="1">
      <c r="A16" s="403"/>
      <c r="B16" s="404"/>
      <c r="C16" s="404"/>
      <c r="D16" s="404"/>
      <c r="E16" s="405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  <c r="T16" s="151"/>
      <c r="U16" s="152"/>
      <c r="V16" s="152"/>
      <c r="W16" s="152"/>
      <c r="X16" s="152"/>
      <c r="Y16" s="152"/>
      <c r="Z16" s="153"/>
      <c r="AA16" s="151"/>
      <c r="AB16" s="167"/>
      <c r="AC16" s="167"/>
      <c r="AD16" s="167"/>
      <c r="AE16" s="167"/>
      <c r="AF16" s="167"/>
      <c r="AG16" s="168"/>
      <c r="AH16" s="169"/>
      <c r="AI16" s="170"/>
      <c r="AJ16" s="170"/>
      <c r="AK16" s="170"/>
      <c r="AL16" s="170"/>
      <c r="AM16" s="170"/>
      <c r="AN16" s="171"/>
      <c r="AO16" s="202" t="str">
        <f t="shared" si="0"/>
        <v/>
      </c>
      <c r="AP16" s="203"/>
      <c r="AQ16" s="96"/>
      <c r="AR16" s="97"/>
      <c r="AS16" s="120" t="str">
        <f t="shared" si="1"/>
        <v/>
      </c>
      <c r="AT16" s="121"/>
      <c r="AU16" s="121"/>
      <c r="AV16" s="121"/>
      <c r="AW16" s="121"/>
      <c r="AX16" s="122"/>
      <c r="AY16" s="105"/>
      <c r="AZ16" s="106"/>
      <c r="BA16" s="106"/>
      <c r="BB16" s="107"/>
    </row>
    <row r="17" spans="1:54" ht="21.95" customHeight="1">
      <c r="A17" s="403"/>
      <c r="B17" s="404"/>
      <c r="C17" s="404"/>
      <c r="D17" s="404"/>
      <c r="E17" s="405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9"/>
      <c r="T17" s="151"/>
      <c r="U17" s="152"/>
      <c r="V17" s="152"/>
      <c r="W17" s="152"/>
      <c r="X17" s="152"/>
      <c r="Y17" s="152"/>
      <c r="Z17" s="153"/>
      <c r="AA17" s="151"/>
      <c r="AB17" s="167"/>
      <c r="AC17" s="167"/>
      <c r="AD17" s="167"/>
      <c r="AE17" s="167"/>
      <c r="AF17" s="167"/>
      <c r="AG17" s="168"/>
      <c r="AH17" s="169"/>
      <c r="AI17" s="170"/>
      <c r="AJ17" s="170"/>
      <c r="AK17" s="170"/>
      <c r="AL17" s="170"/>
      <c r="AM17" s="170"/>
      <c r="AN17" s="171"/>
      <c r="AO17" s="202" t="str">
        <f t="shared" si="0"/>
        <v/>
      </c>
      <c r="AP17" s="203"/>
      <c r="AQ17" s="96"/>
      <c r="AR17" s="97"/>
      <c r="AS17" s="120" t="str">
        <f t="shared" si="1"/>
        <v/>
      </c>
      <c r="AT17" s="121"/>
      <c r="AU17" s="121"/>
      <c r="AV17" s="121"/>
      <c r="AW17" s="121"/>
      <c r="AX17" s="122"/>
      <c r="AY17" s="105"/>
      <c r="AZ17" s="106"/>
      <c r="BA17" s="106"/>
      <c r="BB17" s="107"/>
    </row>
    <row r="18" spans="1:54" ht="21.95" customHeight="1">
      <c r="A18" s="403"/>
      <c r="B18" s="404"/>
      <c r="C18" s="404"/>
      <c r="D18" s="404"/>
      <c r="E18" s="405"/>
      <c r="F18" s="157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9"/>
      <c r="T18" s="151"/>
      <c r="U18" s="152"/>
      <c r="V18" s="152"/>
      <c r="W18" s="152"/>
      <c r="X18" s="152"/>
      <c r="Y18" s="152"/>
      <c r="Z18" s="153"/>
      <c r="AA18" s="151"/>
      <c r="AB18" s="167"/>
      <c r="AC18" s="167"/>
      <c r="AD18" s="167"/>
      <c r="AE18" s="167"/>
      <c r="AF18" s="167"/>
      <c r="AG18" s="168"/>
      <c r="AH18" s="169"/>
      <c r="AI18" s="170"/>
      <c r="AJ18" s="170"/>
      <c r="AK18" s="170"/>
      <c r="AL18" s="170"/>
      <c r="AM18" s="170"/>
      <c r="AN18" s="171"/>
      <c r="AO18" s="202" t="str">
        <f t="shared" si="0"/>
        <v/>
      </c>
      <c r="AP18" s="203"/>
      <c r="AQ18" s="96"/>
      <c r="AR18" s="97"/>
      <c r="AS18" s="120" t="str">
        <f t="shared" si="1"/>
        <v/>
      </c>
      <c r="AT18" s="121"/>
      <c r="AU18" s="121"/>
      <c r="AV18" s="121"/>
      <c r="AW18" s="121"/>
      <c r="AX18" s="122"/>
      <c r="AY18" s="105"/>
      <c r="AZ18" s="106"/>
      <c r="BA18" s="106"/>
      <c r="BB18" s="107"/>
    </row>
    <row r="19" spans="1:54" ht="21.95" customHeight="1">
      <c r="A19" s="403"/>
      <c r="B19" s="404"/>
      <c r="C19" s="404"/>
      <c r="D19" s="404"/>
      <c r="E19" s="405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  <c r="T19" s="151"/>
      <c r="U19" s="152"/>
      <c r="V19" s="152"/>
      <c r="W19" s="152"/>
      <c r="X19" s="152"/>
      <c r="Y19" s="152"/>
      <c r="Z19" s="153"/>
      <c r="AA19" s="151"/>
      <c r="AB19" s="167"/>
      <c r="AC19" s="167"/>
      <c r="AD19" s="167"/>
      <c r="AE19" s="167"/>
      <c r="AF19" s="167"/>
      <c r="AG19" s="168"/>
      <c r="AH19" s="169"/>
      <c r="AI19" s="170"/>
      <c r="AJ19" s="170"/>
      <c r="AK19" s="170"/>
      <c r="AL19" s="170"/>
      <c r="AM19" s="170"/>
      <c r="AN19" s="171"/>
      <c r="AO19" s="202" t="str">
        <f t="shared" si="0"/>
        <v/>
      </c>
      <c r="AP19" s="203"/>
      <c r="AQ19" s="96"/>
      <c r="AR19" s="97"/>
      <c r="AS19" s="120" t="str">
        <f t="shared" si="1"/>
        <v/>
      </c>
      <c r="AT19" s="121"/>
      <c r="AU19" s="121"/>
      <c r="AV19" s="121"/>
      <c r="AW19" s="121"/>
      <c r="AX19" s="122"/>
      <c r="AY19" s="105"/>
      <c r="AZ19" s="106"/>
      <c r="BA19" s="106"/>
      <c r="BB19" s="107"/>
    </row>
    <row r="20" spans="1:54" ht="21.95" customHeight="1">
      <c r="A20" s="403"/>
      <c r="B20" s="404"/>
      <c r="C20" s="404"/>
      <c r="D20" s="404"/>
      <c r="E20" s="405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/>
      <c r="T20" s="151"/>
      <c r="U20" s="152"/>
      <c r="V20" s="152"/>
      <c r="W20" s="152"/>
      <c r="X20" s="152"/>
      <c r="Y20" s="152"/>
      <c r="Z20" s="153"/>
      <c r="AA20" s="151"/>
      <c r="AB20" s="167"/>
      <c r="AC20" s="167"/>
      <c r="AD20" s="167"/>
      <c r="AE20" s="167"/>
      <c r="AF20" s="167"/>
      <c r="AG20" s="168"/>
      <c r="AH20" s="169"/>
      <c r="AI20" s="170"/>
      <c r="AJ20" s="170"/>
      <c r="AK20" s="170"/>
      <c r="AL20" s="170"/>
      <c r="AM20" s="170"/>
      <c r="AN20" s="171"/>
      <c r="AO20" s="202" t="str">
        <f t="shared" si="0"/>
        <v/>
      </c>
      <c r="AP20" s="203"/>
      <c r="AQ20" s="96"/>
      <c r="AR20" s="97"/>
      <c r="AS20" s="120" t="str">
        <f t="shared" si="1"/>
        <v/>
      </c>
      <c r="AT20" s="121"/>
      <c r="AU20" s="121"/>
      <c r="AV20" s="121"/>
      <c r="AW20" s="121"/>
      <c r="AX20" s="122"/>
      <c r="AY20" s="105"/>
      <c r="AZ20" s="106"/>
      <c r="BA20" s="106"/>
      <c r="BB20" s="107"/>
    </row>
    <row r="21" spans="1:54" ht="21.95" customHeight="1">
      <c r="A21" s="403"/>
      <c r="B21" s="404"/>
      <c r="C21" s="404"/>
      <c r="D21" s="404"/>
      <c r="E21" s="405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9"/>
      <c r="T21" s="151"/>
      <c r="U21" s="152"/>
      <c r="V21" s="152"/>
      <c r="W21" s="152"/>
      <c r="X21" s="152"/>
      <c r="Y21" s="152"/>
      <c r="Z21" s="153"/>
      <c r="AA21" s="151"/>
      <c r="AB21" s="167"/>
      <c r="AC21" s="167"/>
      <c r="AD21" s="167"/>
      <c r="AE21" s="167"/>
      <c r="AF21" s="167"/>
      <c r="AG21" s="168"/>
      <c r="AH21" s="169"/>
      <c r="AI21" s="170"/>
      <c r="AJ21" s="170"/>
      <c r="AK21" s="170"/>
      <c r="AL21" s="170"/>
      <c r="AM21" s="170"/>
      <c r="AN21" s="171"/>
      <c r="AO21" s="202" t="str">
        <f t="shared" si="0"/>
        <v/>
      </c>
      <c r="AP21" s="203"/>
      <c r="AQ21" s="96"/>
      <c r="AR21" s="97"/>
      <c r="AS21" s="120" t="str">
        <f t="shared" si="1"/>
        <v/>
      </c>
      <c r="AT21" s="121"/>
      <c r="AU21" s="121"/>
      <c r="AV21" s="121"/>
      <c r="AW21" s="121"/>
      <c r="AX21" s="122"/>
      <c r="AY21" s="105"/>
      <c r="AZ21" s="106"/>
      <c r="BA21" s="106"/>
      <c r="BB21" s="107"/>
    </row>
    <row r="22" spans="1:54" ht="21.95" customHeight="1" thickBot="1">
      <c r="A22" s="406"/>
      <c r="B22" s="407"/>
      <c r="C22" s="407"/>
      <c r="D22" s="407"/>
      <c r="E22" s="408"/>
      <c r="F22" s="245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7"/>
      <c r="T22" s="154"/>
      <c r="U22" s="155"/>
      <c r="V22" s="155"/>
      <c r="W22" s="155"/>
      <c r="X22" s="155"/>
      <c r="Y22" s="155"/>
      <c r="Z22" s="156"/>
      <c r="AA22" s="230"/>
      <c r="AB22" s="231"/>
      <c r="AC22" s="231"/>
      <c r="AD22" s="231"/>
      <c r="AE22" s="231"/>
      <c r="AF22" s="231"/>
      <c r="AG22" s="232"/>
      <c r="AH22" s="253"/>
      <c r="AI22" s="254"/>
      <c r="AJ22" s="254"/>
      <c r="AK22" s="254"/>
      <c r="AL22" s="254"/>
      <c r="AM22" s="254"/>
      <c r="AN22" s="255"/>
      <c r="AO22" s="233" t="str">
        <f t="shared" si="0"/>
        <v/>
      </c>
      <c r="AP22" s="234"/>
      <c r="AQ22" s="98" t="s">
        <v>23</v>
      </c>
      <c r="AR22" s="99"/>
      <c r="AS22" s="215" t="str">
        <f t="shared" si="1"/>
        <v/>
      </c>
      <c r="AT22" s="216"/>
      <c r="AU22" s="216"/>
      <c r="AV22" s="216"/>
      <c r="AW22" s="216"/>
      <c r="AX22" s="217"/>
      <c r="AY22" s="360"/>
      <c r="AZ22" s="361"/>
      <c r="BA22" s="361"/>
      <c r="BB22" s="362"/>
    </row>
    <row r="23" spans="1:54" ht="12" customHeight="1">
      <c r="A23" s="186" t="s">
        <v>89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239" t="s">
        <v>39</v>
      </c>
      <c r="AB23" s="240"/>
      <c r="AC23" s="240"/>
      <c r="AD23" s="240"/>
      <c r="AE23" s="240"/>
      <c r="AF23" s="240"/>
      <c r="AG23" s="241"/>
      <c r="AH23" s="235">
        <f>SUM(AH13:AN22)</f>
        <v>0</v>
      </c>
      <c r="AI23" s="236"/>
      <c r="AJ23" s="236"/>
      <c r="AK23" s="236"/>
      <c r="AL23" s="236"/>
      <c r="AM23" s="236"/>
      <c r="AN23" s="237"/>
    </row>
    <row r="24" spans="1:54" ht="12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A24" s="242"/>
      <c r="AB24" s="243"/>
      <c r="AC24" s="243"/>
      <c r="AD24" s="243"/>
      <c r="AE24" s="243"/>
      <c r="AF24" s="243"/>
      <c r="AG24" s="244"/>
      <c r="AH24" s="227"/>
      <c r="AI24" s="228"/>
      <c r="AJ24" s="228"/>
      <c r="AK24" s="228"/>
      <c r="AL24" s="228"/>
      <c r="AM24" s="228"/>
      <c r="AN24" s="238"/>
    </row>
    <row r="25" spans="1:54" ht="12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A25" s="218" t="s">
        <v>26</v>
      </c>
      <c r="AB25" s="219"/>
      <c r="AC25" s="219"/>
      <c r="AD25" s="220"/>
      <c r="AE25" s="250"/>
      <c r="AF25" s="250"/>
      <c r="AG25" s="248" t="s">
        <v>37</v>
      </c>
      <c r="AH25" s="224">
        <f>ROUND(SUMIF(AQ13:AR22,"&lt;&gt;非",AH13:AN22)*(AE25/100),0)</f>
        <v>0</v>
      </c>
      <c r="AI25" s="225"/>
      <c r="AJ25" s="225"/>
      <c r="AK25" s="225"/>
      <c r="AL25" s="225"/>
      <c r="AM25" s="225"/>
      <c r="AN25" s="226"/>
      <c r="AO25" s="4"/>
      <c r="AP25" s="4"/>
      <c r="AQ25" s="4"/>
      <c r="AR25" s="4"/>
      <c r="AS25" s="4"/>
    </row>
    <row r="26" spans="1:54" ht="12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8"/>
      <c r="AA26" s="221"/>
      <c r="AB26" s="222"/>
      <c r="AC26" s="222"/>
      <c r="AD26" s="223"/>
      <c r="AE26" s="251"/>
      <c r="AF26" s="251"/>
      <c r="AG26" s="249"/>
      <c r="AH26" s="227"/>
      <c r="AI26" s="228"/>
      <c r="AJ26" s="228"/>
      <c r="AK26" s="228"/>
      <c r="AL26" s="228"/>
      <c r="AM26" s="228"/>
      <c r="AN26" s="229"/>
      <c r="AO26" s="4"/>
      <c r="AP26" s="4"/>
      <c r="AQ26" s="4"/>
      <c r="AR26" s="4"/>
      <c r="AS26" s="4"/>
    </row>
    <row r="27" spans="1:54" ht="20.100000000000001" customHeight="1">
      <c r="A27" s="26" t="s">
        <v>76</v>
      </c>
      <c r="B27" s="26"/>
      <c r="C27" s="26"/>
      <c r="D27" s="10"/>
      <c r="E27" s="10"/>
      <c r="F27" s="10"/>
      <c r="G27" s="10"/>
      <c r="H27" s="26"/>
      <c r="I27" s="26"/>
      <c r="J27" s="26"/>
      <c r="K27" s="26"/>
      <c r="L27" s="26"/>
      <c r="M27" s="26"/>
      <c r="N27" s="26"/>
      <c r="O27" s="1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E27" s="252"/>
      <c r="AF27" s="252"/>
      <c r="AO27" s="7"/>
      <c r="AP27" s="23"/>
      <c r="AQ27" s="56"/>
      <c r="AR27" s="23"/>
      <c r="AS27" s="23"/>
      <c r="AT27" s="23"/>
      <c r="AU27" s="27"/>
      <c r="AV27" s="27"/>
      <c r="AW27" s="27"/>
      <c r="AX27" s="27"/>
      <c r="AY27" s="27"/>
      <c r="AZ27" s="27"/>
      <c r="BA27" s="27"/>
      <c r="BB27" s="27"/>
    </row>
    <row r="28" spans="1:54" ht="14.45" customHeight="1">
      <c r="A28" s="26" t="s">
        <v>11</v>
      </c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4.45" customHeight="1">
      <c r="A29" s="26" t="s">
        <v>12</v>
      </c>
      <c r="B29" s="10" t="s">
        <v>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54" ht="14.45" customHeight="1">
      <c r="A30" s="36"/>
      <c r="B30" s="37" t="s">
        <v>78</v>
      </c>
      <c r="C30" s="10"/>
      <c r="D30" s="47"/>
      <c r="E30" s="47"/>
      <c r="F30" s="47"/>
      <c r="G30" s="47"/>
      <c r="H30" s="10"/>
      <c r="I30" s="10"/>
      <c r="J30" s="10"/>
      <c r="K30" s="10"/>
      <c r="L30" s="10"/>
      <c r="M30" s="10"/>
      <c r="N30" s="10"/>
      <c r="O30" s="1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54" ht="14.45" customHeight="1">
      <c r="A31" s="26" t="s">
        <v>18</v>
      </c>
      <c r="B31" s="55" t="s">
        <v>79</v>
      </c>
      <c r="C31" s="47"/>
      <c r="D31" s="10"/>
      <c r="E31" s="10"/>
      <c r="F31" s="10"/>
      <c r="G31" s="1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ht="14.45" customHeight="1">
      <c r="A32" s="36" t="s">
        <v>19</v>
      </c>
      <c r="B32" s="10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ht="14.45" customHeight="1">
      <c r="A33" s="36" t="s">
        <v>20</v>
      </c>
      <c r="B33" s="37" t="s">
        <v>80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/>
      <c r="P33" s="1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ht="27.95" customHeight="1">
      <c r="A34" s="176" t="s">
        <v>24</v>
      </c>
      <c r="B34" s="177"/>
      <c r="C34" s="177"/>
      <c r="D34" s="177"/>
      <c r="E34" s="177"/>
      <c r="F34" s="177"/>
      <c r="G34" s="178"/>
      <c r="H34" s="49"/>
      <c r="I34" s="49"/>
      <c r="J34" s="49"/>
      <c r="K34" s="1"/>
      <c r="L34" s="1"/>
      <c r="M34" s="2"/>
      <c r="N34" s="2"/>
      <c r="O34" s="2"/>
      <c r="P34" s="2"/>
      <c r="Q34" s="2"/>
      <c r="R34" s="2"/>
      <c r="S34" s="2"/>
      <c r="T34" s="129" t="s">
        <v>84</v>
      </c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85"/>
      <c r="AI34" s="85"/>
      <c r="AJ34" s="3"/>
      <c r="AK34" s="3"/>
      <c r="AL34" s="2"/>
      <c r="AM34" s="4"/>
      <c r="AP34" s="1"/>
      <c r="AQ34" s="1"/>
      <c r="AR34" s="1"/>
      <c r="AS34" s="87" t="s">
        <v>88</v>
      </c>
      <c r="AT34" s="367" t="str">
        <f>IF(AT1="","",AT1)</f>
        <v/>
      </c>
      <c r="AU34" s="367"/>
      <c r="AV34" s="367"/>
      <c r="AW34" s="367"/>
      <c r="AX34" s="367"/>
      <c r="AY34" s="367"/>
      <c r="AZ34" s="367"/>
      <c r="BA34" s="367"/>
      <c r="BB34" s="367"/>
    </row>
    <row r="35" spans="1:54" ht="18" customHeight="1">
      <c r="A35" s="179" t="str">
        <f>A2</f>
        <v>株式会社　共和コンサルタント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1" t="s">
        <v>0</v>
      </c>
      <c r="O35" s="181"/>
      <c r="P35" s="181"/>
      <c r="Q35" s="6"/>
      <c r="R35" s="6"/>
      <c r="S35" s="6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85"/>
      <c r="AI35" s="85"/>
      <c r="AJ35" s="7"/>
      <c r="AK35" s="2"/>
      <c r="AL35" s="2"/>
      <c r="AM35" s="2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2"/>
      <c r="BA35" s="2"/>
    </row>
    <row r="36" spans="1:54" ht="20.100000000000001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2"/>
      <c r="O36" s="182"/>
      <c r="P36" s="182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7"/>
      <c r="AC36" s="7"/>
      <c r="AD36" s="7"/>
      <c r="AE36" s="7"/>
      <c r="AF36" s="7"/>
      <c r="AG36" s="8"/>
      <c r="AH36" s="7"/>
      <c r="AJ36" s="10"/>
      <c r="AK36" s="183" t="s">
        <v>1</v>
      </c>
      <c r="AL36" s="183"/>
      <c r="AM36" s="183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4" ht="20.10000000000000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7"/>
      <c r="AC37" s="7"/>
      <c r="AD37" s="7"/>
      <c r="AE37" s="7"/>
      <c r="AF37" s="7"/>
      <c r="AG37" s="8"/>
      <c r="AH37" s="7"/>
      <c r="AI37" s="10"/>
      <c r="AJ37" s="10"/>
      <c r="AK37" s="184" t="s">
        <v>2</v>
      </c>
      <c r="AL37" s="184"/>
      <c r="AM37" s="100">
        <f>AM4</f>
        <v>0</v>
      </c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 ht="13.5" customHeight="1">
      <c r="A38" s="186" t="s">
        <v>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8"/>
      <c r="AC38" s="13"/>
      <c r="AD38" s="350" t="s">
        <v>22</v>
      </c>
      <c r="AE38" s="351"/>
      <c r="AF38" s="351"/>
      <c r="AG38" s="351"/>
      <c r="AH38" s="351"/>
      <c r="AI38" s="352"/>
      <c r="AJ38" s="10"/>
      <c r="AK38" s="184"/>
      <c r="AL38" s="184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</row>
    <row r="39" spans="1:54" ht="14.1" customHeight="1">
      <c r="A39" s="380">
        <f>A7</f>
        <v>0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2"/>
      <c r="AC39" s="13"/>
      <c r="AD39" s="386">
        <f>AD7</f>
        <v>0</v>
      </c>
      <c r="AE39" s="387"/>
      <c r="AF39" s="387"/>
      <c r="AG39" s="387"/>
      <c r="AH39" s="387"/>
      <c r="AI39" s="388"/>
      <c r="AJ39" s="14"/>
      <c r="AK39" s="184"/>
      <c r="AL39" s="184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</row>
    <row r="40" spans="1:54" ht="12.95" customHeight="1">
      <c r="A40" s="38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5"/>
      <c r="AC40" s="15"/>
      <c r="AD40" s="342"/>
      <c r="AE40" s="389"/>
      <c r="AF40" s="389"/>
      <c r="AG40" s="389"/>
      <c r="AH40" s="389"/>
      <c r="AI40" s="390"/>
      <c r="AJ40" s="2"/>
      <c r="AK40" s="184" t="s">
        <v>4</v>
      </c>
      <c r="AL40" s="184"/>
      <c r="AM40" s="101">
        <f>AM8</f>
        <v>0</v>
      </c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294" t="s">
        <v>7</v>
      </c>
      <c r="BA40" s="294"/>
      <c r="BB40" s="294"/>
    </row>
    <row r="41" spans="1:54" ht="14.25" customHeight="1" thickBot="1">
      <c r="A41" s="284" t="s">
        <v>72</v>
      </c>
      <c r="B41" s="285"/>
      <c r="C41" s="285"/>
      <c r="D41" s="285"/>
      <c r="E41" s="285"/>
      <c r="F41" s="285"/>
      <c r="G41" s="285"/>
      <c r="H41" s="286"/>
      <c r="I41" s="212" t="s">
        <v>74</v>
      </c>
      <c r="J41" s="213"/>
      <c r="K41" s="213"/>
      <c r="L41" s="213"/>
      <c r="M41" s="213"/>
      <c r="N41" s="214"/>
      <c r="O41" s="212" t="s">
        <v>73</v>
      </c>
      <c r="P41" s="213"/>
      <c r="Q41" s="213"/>
      <c r="R41" s="213"/>
      <c r="S41" s="213"/>
      <c r="T41" s="214"/>
      <c r="U41" s="345" t="s">
        <v>81</v>
      </c>
      <c r="V41" s="346"/>
      <c r="W41" s="346"/>
      <c r="X41" s="346"/>
      <c r="Y41" s="346"/>
      <c r="Z41" s="347"/>
      <c r="AA41" s="348" t="s">
        <v>6</v>
      </c>
      <c r="AB41" s="349"/>
      <c r="AC41" s="4"/>
      <c r="AD41" s="350" t="s">
        <v>35</v>
      </c>
      <c r="AE41" s="351"/>
      <c r="AF41" s="351"/>
      <c r="AG41" s="351"/>
      <c r="AH41" s="351"/>
      <c r="AI41" s="352"/>
      <c r="AJ41" s="2"/>
      <c r="AK41" s="184"/>
      <c r="AL41" s="184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294"/>
      <c r="BA41" s="294"/>
      <c r="BB41" s="294"/>
    </row>
    <row r="42" spans="1:54" ht="24.95" customHeight="1" thickBot="1">
      <c r="A42" s="353" t="str">
        <f>IF(A10="","",A10)</f>
        <v/>
      </c>
      <c r="B42" s="354"/>
      <c r="C42" s="79" t="s">
        <v>8</v>
      </c>
      <c r="D42" s="265" t="str">
        <f>IF(D10="","",D10)</f>
        <v/>
      </c>
      <c r="E42" s="265"/>
      <c r="F42" s="265"/>
      <c r="G42" s="265"/>
      <c r="H42" s="266"/>
      <c r="I42" s="78" t="s">
        <v>87</v>
      </c>
      <c r="J42" s="363" t="str">
        <f>IF(G5="","",G5)</f>
        <v/>
      </c>
      <c r="K42" s="364"/>
      <c r="L42" s="364"/>
      <c r="M42" s="364"/>
      <c r="N42" s="365"/>
      <c r="O42" s="359" t="str">
        <f>IF(I10="","",I10)</f>
        <v/>
      </c>
      <c r="P42" s="265"/>
      <c r="Q42" s="265"/>
      <c r="R42" s="265"/>
      <c r="S42" s="265"/>
      <c r="T42" s="266"/>
      <c r="U42" s="267">
        <f>O10</f>
        <v>0</v>
      </c>
      <c r="V42" s="268"/>
      <c r="W42" s="268"/>
      <c r="X42" s="268"/>
      <c r="Y42" s="268"/>
      <c r="Z42" s="269"/>
      <c r="AA42" s="391">
        <v>1</v>
      </c>
      <c r="AB42" s="392"/>
      <c r="AC42" s="16"/>
      <c r="AD42" s="342">
        <f>AD10</f>
        <v>0</v>
      </c>
      <c r="AE42" s="343"/>
      <c r="AF42" s="343"/>
      <c r="AG42" s="343"/>
      <c r="AH42" s="343"/>
      <c r="AI42" s="344"/>
      <c r="AJ42" s="2"/>
      <c r="AK42" s="184"/>
      <c r="AL42" s="184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295"/>
      <c r="BA42" s="295"/>
      <c r="BB42" s="295"/>
    </row>
    <row r="43" spans="1:54" ht="12" customHeight="1">
      <c r="A43" s="17"/>
      <c r="B43" s="17"/>
      <c r="C43" s="18"/>
      <c r="D43" s="19"/>
      <c r="E43" s="19"/>
      <c r="F43" s="19"/>
      <c r="G43" s="19"/>
      <c r="H43" s="19"/>
      <c r="I43" s="20"/>
      <c r="J43" s="21"/>
      <c r="K43" s="21"/>
      <c r="L43" s="21"/>
      <c r="M43" s="21"/>
      <c r="N43" s="19"/>
      <c r="O43" s="19"/>
      <c r="P43" s="19"/>
      <c r="Q43" s="19"/>
      <c r="R43" s="19"/>
      <c r="S43" s="18"/>
      <c r="T43" s="22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50"/>
      <c r="AN43" s="50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4" ht="14.25" thickBot="1">
      <c r="A44" s="284" t="s">
        <v>9</v>
      </c>
      <c r="B44" s="285"/>
      <c r="C44" s="285"/>
      <c r="D44" s="286"/>
      <c r="E44" s="52" t="s">
        <v>10</v>
      </c>
      <c r="F44" s="53"/>
      <c r="G44" s="53"/>
      <c r="H44" s="53"/>
      <c r="I44" s="86"/>
      <c r="J44" s="52" t="s">
        <v>36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92" t="s">
        <v>30</v>
      </c>
      <c r="Y44" s="259"/>
      <c r="Z44" s="259"/>
      <c r="AA44" s="259"/>
      <c r="AB44" s="259"/>
      <c r="AC44" s="259"/>
      <c r="AD44" s="274"/>
      <c r="AE44" s="272" t="s">
        <v>29</v>
      </c>
      <c r="AF44" s="273"/>
      <c r="AG44" s="273"/>
      <c r="AH44" s="273"/>
      <c r="AI44" s="273"/>
      <c r="AJ44" s="273"/>
      <c r="AK44" s="166"/>
      <c r="AL44" s="212" t="s">
        <v>28</v>
      </c>
      <c r="AM44" s="213"/>
      <c r="AN44" s="213"/>
      <c r="AO44" s="213"/>
      <c r="AP44" s="213"/>
      <c r="AQ44" s="213"/>
      <c r="AR44" s="214"/>
      <c r="AS44" s="287" t="s">
        <v>25</v>
      </c>
      <c r="AT44" s="166"/>
      <c r="AU44" s="92" t="s">
        <v>83</v>
      </c>
      <c r="AV44" s="93"/>
      <c r="AW44" s="92" t="s">
        <v>42</v>
      </c>
      <c r="AX44" s="259"/>
      <c r="AY44" s="259"/>
      <c r="AZ44" s="259"/>
      <c r="BA44" s="259"/>
      <c r="BB44" s="260"/>
    </row>
    <row r="45" spans="1:54" ht="21.95" customHeight="1">
      <c r="A45" s="278" t="str">
        <f>IF(AY13="","",AY13)</f>
        <v/>
      </c>
      <c r="B45" s="279"/>
      <c r="C45" s="279"/>
      <c r="D45" s="280"/>
      <c r="E45" s="409" t="str">
        <f t="shared" ref="E45" si="2">IF(A13="","",A13)</f>
        <v/>
      </c>
      <c r="F45" s="410"/>
      <c r="G45" s="410"/>
      <c r="H45" s="410"/>
      <c r="I45" s="411"/>
      <c r="J45" s="288">
        <f>F13</f>
        <v>0</v>
      </c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90"/>
      <c r="X45" s="275" t="str">
        <f t="shared" ref="X45:X54" si="3">IF(AH13="","",T13)</f>
        <v/>
      </c>
      <c r="Y45" s="276"/>
      <c r="Z45" s="276"/>
      <c r="AA45" s="276"/>
      <c r="AB45" s="276"/>
      <c r="AC45" s="276"/>
      <c r="AD45" s="277"/>
      <c r="AE45" s="261" t="str">
        <f t="shared" ref="AE45:AE54" si="4">IF(AH13="","",AA13)</f>
        <v/>
      </c>
      <c r="AF45" s="276"/>
      <c r="AG45" s="276"/>
      <c r="AH45" s="276"/>
      <c r="AI45" s="276"/>
      <c r="AJ45" s="276"/>
      <c r="AK45" s="296"/>
      <c r="AL45" s="281" t="str">
        <f t="shared" ref="AL45:AL54" si="5">IF(AH13="","",AH13)</f>
        <v/>
      </c>
      <c r="AM45" s="282"/>
      <c r="AN45" s="282"/>
      <c r="AO45" s="282"/>
      <c r="AP45" s="282"/>
      <c r="AQ45" s="282"/>
      <c r="AR45" s="283"/>
      <c r="AS45" s="270" t="str">
        <f t="shared" ref="AS45:AS54" si="6">AO13</f>
        <v/>
      </c>
      <c r="AT45" s="271"/>
      <c r="AU45" s="299" t="str">
        <f t="shared" ref="AU45:AU54" si="7">AQ13</f>
        <v>　</v>
      </c>
      <c r="AV45" s="300"/>
      <c r="AW45" s="261" t="str">
        <f t="shared" ref="AW45:AW54" si="8">IF(AL45="","",AS13)</f>
        <v/>
      </c>
      <c r="AX45" s="262"/>
      <c r="AY45" s="262"/>
      <c r="AZ45" s="262"/>
      <c r="BA45" s="262"/>
      <c r="BB45" s="139"/>
    </row>
    <row r="46" spans="1:54" ht="21.95" customHeight="1">
      <c r="A46" s="256" t="str">
        <f t="shared" ref="A46:A54" si="9">IF(AY14="","",AY14)</f>
        <v/>
      </c>
      <c r="B46" s="257"/>
      <c r="C46" s="257"/>
      <c r="D46" s="258"/>
      <c r="E46" s="412" t="str">
        <f t="shared" ref="E46:E54" si="10">IF(A14="","",A14)</f>
        <v/>
      </c>
      <c r="F46" s="413"/>
      <c r="G46" s="413"/>
      <c r="H46" s="413"/>
      <c r="I46" s="414"/>
      <c r="J46" s="291">
        <f>F14</f>
        <v>0</v>
      </c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3"/>
      <c r="X46" s="301" t="str">
        <f t="shared" si="3"/>
        <v/>
      </c>
      <c r="Y46" s="297"/>
      <c r="Z46" s="297"/>
      <c r="AA46" s="297"/>
      <c r="AB46" s="297"/>
      <c r="AC46" s="297"/>
      <c r="AD46" s="302"/>
      <c r="AE46" s="263" t="str">
        <f t="shared" si="4"/>
        <v/>
      </c>
      <c r="AF46" s="297"/>
      <c r="AG46" s="297"/>
      <c r="AH46" s="297"/>
      <c r="AI46" s="297"/>
      <c r="AJ46" s="297"/>
      <c r="AK46" s="298"/>
      <c r="AL46" s="301" t="str">
        <f t="shared" si="5"/>
        <v/>
      </c>
      <c r="AM46" s="304"/>
      <c r="AN46" s="304"/>
      <c r="AO46" s="304"/>
      <c r="AP46" s="304"/>
      <c r="AQ46" s="304"/>
      <c r="AR46" s="305"/>
      <c r="AS46" s="103" t="str">
        <f t="shared" si="6"/>
        <v/>
      </c>
      <c r="AT46" s="104"/>
      <c r="AU46" s="88">
        <f t="shared" si="7"/>
        <v>0</v>
      </c>
      <c r="AV46" s="89"/>
      <c r="AW46" s="263" t="str">
        <f t="shared" si="8"/>
        <v/>
      </c>
      <c r="AX46" s="264"/>
      <c r="AY46" s="264"/>
      <c r="AZ46" s="264"/>
      <c r="BA46" s="264"/>
      <c r="BB46" s="153"/>
    </row>
    <row r="47" spans="1:54" ht="21.95" customHeight="1">
      <c r="A47" s="256" t="str">
        <f t="shared" si="9"/>
        <v/>
      </c>
      <c r="B47" s="257"/>
      <c r="C47" s="257"/>
      <c r="D47" s="258"/>
      <c r="E47" s="412" t="str">
        <f t="shared" si="10"/>
        <v/>
      </c>
      <c r="F47" s="413"/>
      <c r="G47" s="413"/>
      <c r="H47" s="413"/>
      <c r="I47" s="414"/>
      <c r="J47" s="291">
        <f t="shared" ref="J47:J53" si="11">F15</f>
        <v>0</v>
      </c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3"/>
      <c r="X47" s="301" t="str">
        <f t="shared" si="3"/>
        <v/>
      </c>
      <c r="Y47" s="297"/>
      <c r="Z47" s="297"/>
      <c r="AA47" s="297"/>
      <c r="AB47" s="297"/>
      <c r="AC47" s="297"/>
      <c r="AD47" s="302"/>
      <c r="AE47" s="263" t="str">
        <f t="shared" si="4"/>
        <v/>
      </c>
      <c r="AF47" s="297"/>
      <c r="AG47" s="297"/>
      <c r="AH47" s="297"/>
      <c r="AI47" s="297"/>
      <c r="AJ47" s="297"/>
      <c r="AK47" s="298"/>
      <c r="AL47" s="301" t="str">
        <f t="shared" si="5"/>
        <v/>
      </c>
      <c r="AM47" s="304"/>
      <c r="AN47" s="304"/>
      <c r="AO47" s="304"/>
      <c r="AP47" s="304"/>
      <c r="AQ47" s="304"/>
      <c r="AR47" s="305"/>
      <c r="AS47" s="103" t="str">
        <f t="shared" si="6"/>
        <v/>
      </c>
      <c r="AT47" s="104"/>
      <c r="AU47" s="88" t="str">
        <f t="shared" si="7"/>
        <v>　</v>
      </c>
      <c r="AV47" s="89"/>
      <c r="AW47" s="263" t="str">
        <f t="shared" si="8"/>
        <v/>
      </c>
      <c r="AX47" s="264"/>
      <c r="AY47" s="264"/>
      <c r="AZ47" s="264"/>
      <c r="BA47" s="264"/>
      <c r="BB47" s="153"/>
    </row>
    <row r="48" spans="1:54" ht="21.95" customHeight="1">
      <c r="A48" s="256" t="str">
        <f t="shared" si="9"/>
        <v/>
      </c>
      <c r="B48" s="257"/>
      <c r="C48" s="257"/>
      <c r="D48" s="258"/>
      <c r="E48" s="412" t="str">
        <f t="shared" si="10"/>
        <v/>
      </c>
      <c r="F48" s="413"/>
      <c r="G48" s="413"/>
      <c r="H48" s="413"/>
      <c r="I48" s="414"/>
      <c r="J48" s="291">
        <f t="shared" si="11"/>
        <v>0</v>
      </c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3"/>
      <c r="X48" s="301" t="str">
        <f t="shared" si="3"/>
        <v/>
      </c>
      <c r="Y48" s="297"/>
      <c r="Z48" s="297"/>
      <c r="AA48" s="297"/>
      <c r="AB48" s="297"/>
      <c r="AC48" s="297"/>
      <c r="AD48" s="303"/>
      <c r="AE48" s="263" t="str">
        <f t="shared" si="4"/>
        <v/>
      </c>
      <c r="AF48" s="297"/>
      <c r="AG48" s="297"/>
      <c r="AH48" s="297"/>
      <c r="AI48" s="297"/>
      <c r="AJ48" s="297"/>
      <c r="AK48" s="298"/>
      <c r="AL48" s="301" t="str">
        <f t="shared" si="5"/>
        <v/>
      </c>
      <c r="AM48" s="304"/>
      <c r="AN48" s="304"/>
      <c r="AO48" s="304"/>
      <c r="AP48" s="304"/>
      <c r="AQ48" s="304"/>
      <c r="AR48" s="305"/>
      <c r="AS48" s="103" t="str">
        <f t="shared" si="6"/>
        <v/>
      </c>
      <c r="AT48" s="104"/>
      <c r="AU48" s="88">
        <f t="shared" si="7"/>
        <v>0</v>
      </c>
      <c r="AV48" s="89"/>
      <c r="AW48" s="263" t="str">
        <f t="shared" si="8"/>
        <v/>
      </c>
      <c r="AX48" s="264"/>
      <c r="AY48" s="264"/>
      <c r="AZ48" s="264"/>
      <c r="BA48" s="264"/>
      <c r="BB48" s="153"/>
    </row>
    <row r="49" spans="1:54" ht="21.95" customHeight="1">
      <c r="A49" s="256" t="str">
        <f t="shared" si="9"/>
        <v/>
      </c>
      <c r="B49" s="257"/>
      <c r="C49" s="257"/>
      <c r="D49" s="258"/>
      <c r="E49" s="412" t="str">
        <f t="shared" si="10"/>
        <v/>
      </c>
      <c r="F49" s="413"/>
      <c r="G49" s="413"/>
      <c r="H49" s="413"/>
      <c r="I49" s="414"/>
      <c r="J49" s="291">
        <f t="shared" si="11"/>
        <v>0</v>
      </c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3"/>
      <c r="X49" s="301" t="str">
        <f t="shared" si="3"/>
        <v/>
      </c>
      <c r="Y49" s="297"/>
      <c r="Z49" s="297"/>
      <c r="AA49" s="297"/>
      <c r="AB49" s="297"/>
      <c r="AC49" s="297"/>
      <c r="AD49" s="303"/>
      <c r="AE49" s="263" t="str">
        <f t="shared" si="4"/>
        <v/>
      </c>
      <c r="AF49" s="297"/>
      <c r="AG49" s="297"/>
      <c r="AH49" s="297"/>
      <c r="AI49" s="297"/>
      <c r="AJ49" s="297"/>
      <c r="AK49" s="298"/>
      <c r="AL49" s="301" t="str">
        <f t="shared" si="5"/>
        <v/>
      </c>
      <c r="AM49" s="304"/>
      <c r="AN49" s="304"/>
      <c r="AO49" s="304"/>
      <c r="AP49" s="304"/>
      <c r="AQ49" s="304"/>
      <c r="AR49" s="305"/>
      <c r="AS49" s="103" t="str">
        <f t="shared" si="6"/>
        <v/>
      </c>
      <c r="AT49" s="104"/>
      <c r="AU49" s="88">
        <f t="shared" si="7"/>
        <v>0</v>
      </c>
      <c r="AV49" s="89"/>
      <c r="AW49" s="263" t="str">
        <f t="shared" si="8"/>
        <v/>
      </c>
      <c r="AX49" s="264"/>
      <c r="AY49" s="264"/>
      <c r="AZ49" s="264"/>
      <c r="BA49" s="264"/>
      <c r="BB49" s="153"/>
    </row>
    <row r="50" spans="1:54" ht="21.95" customHeight="1">
      <c r="A50" s="256" t="str">
        <f t="shared" si="9"/>
        <v/>
      </c>
      <c r="B50" s="257"/>
      <c r="C50" s="257"/>
      <c r="D50" s="258"/>
      <c r="E50" s="412" t="str">
        <f t="shared" si="10"/>
        <v/>
      </c>
      <c r="F50" s="413"/>
      <c r="G50" s="413"/>
      <c r="H50" s="413"/>
      <c r="I50" s="414"/>
      <c r="J50" s="291">
        <f t="shared" si="11"/>
        <v>0</v>
      </c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3"/>
      <c r="X50" s="301" t="str">
        <f t="shared" si="3"/>
        <v/>
      </c>
      <c r="Y50" s="297"/>
      <c r="Z50" s="297"/>
      <c r="AA50" s="297"/>
      <c r="AB50" s="297"/>
      <c r="AC50" s="297"/>
      <c r="AD50" s="303"/>
      <c r="AE50" s="263" t="str">
        <f t="shared" si="4"/>
        <v/>
      </c>
      <c r="AF50" s="297"/>
      <c r="AG50" s="297"/>
      <c r="AH50" s="297"/>
      <c r="AI50" s="297"/>
      <c r="AJ50" s="297"/>
      <c r="AK50" s="298"/>
      <c r="AL50" s="301" t="str">
        <f t="shared" si="5"/>
        <v/>
      </c>
      <c r="AM50" s="304"/>
      <c r="AN50" s="304"/>
      <c r="AO50" s="304"/>
      <c r="AP50" s="304"/>
      <c r="AQ50" s="304"/>
      <c r="AR50" s="305"/>
      <c r="AS50" s="103" t="str">
        <f t="shared" si="6"/>
        <v/>
      </c>
      <c r="AT50" s="104"/>
      <c r="AU50" s="88">
        <f t="shared" si="7"/>
        <v>0</v>
      </c>
      <c r="AV50" s="89"/>
      <c r="AW50" s="263" t="str">
        <f t="shared" si="8"/>
        <v/>
      </c>
      <c r="AX50" s="264"/>
      <c r="AY50" s="264"/>
      <c r="AZ50" s="264"/>
      <c r="BA50" s="264"/>
      <c r="BB50" s="153"/>
    </row>
    <row r="51" spans="1:54" ht="21.95" customHeight="1">
      <c r="A51" s="256" t="str">
        <f t="shared" si="9"/>
        <v/>
      </c>
      <c r="B51" s="257"/>
      <c r="C51" s="257"/>
      <c r="D51" s="258"/>
      <c r="E51" s="412" t="str">
        <f t="shared" si="10"/>
        <v/>
      </c>
      <c r="F51" s="413"/>
      <c r="G51" s="413"/>
      <c r="H51" s="413"/>
      <c r="I51" s="414"/>
      <c r="J51" s="291">
        <f t="shared" si="11"/>
        <v>0</v>
      </c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3"/>
      <c r="X51" s="301" t="str">
        <f t="shared" si="3"/>
        <v/>
      </c>
      <c r="Y51" s="297"/>
      <c r="Z51" s="297"/>
      <c r="AA51" s="297"/>
      <c r="AB51" s="297"/>
      <c r="AC51" s="297"/>
      <c r="AD51" s="303"/>
      <c r="AE51" s="263" t="str">
        <f t="shared" si="4"/>
        <v/>
      </c>
      <c r="AF51" s="297"/>
      <c r="AG51" s="297"/>
      <c r="AH51" s="297"/>
      <c r="AI51" s="297"/>
      <c r="AJ51" s="297"/>
      <c r="AK51" s="298"/>
      <c r="AL51" s="301" t="str">
        <f t="shared" si="5"/>
        <v/>
      </c>
      <c r="AM51" s="304"/>
      <c r="AN51" s="304"/>
      <c r="AO51" s="304"/>
      <c r="AP51" s="304"/>
      <c r="AQ51" s="304"/>
      <c r="AR51" s="305"/>
      <c r="AS51" s="103" t="str">
        <f t="shared" si="6"/>
        <v/>
      </c>
      <c r="AT51" s="104"/>
      <c r="AU51" s="88">
        <f t="shared" si="7"/>
        <v>0</v>
      </c>
      <c r="AV51" s="89"/>
      <c r="AW51" s="263" t="str">
        <f t="shared" si="8"/>
        <v/>
      </c>
      <c r="AX51" s="264"/>
      <c r="AY51" s="264"/>
      <c r="AZ51" s="264"/>
      <c r="BA51" s="264"/>
      <c r="BB51" s="153"/>
    </row>
    <row r="52" spans="1:54" ht="21.95" customHeight="1">
      <c r="A52" s="256" t="str">
        <f t="shared" si="9"/>
        <v/>
      </c>
      <c r="B52" s="257"/>
      <c r="C52" s="257"/>
      <c r="D52" s="258"/>
      <c r="E52" s="412" t="str">
        <f t="shared" si="10"/>
        <v/>
      </c>
      <c r="F52" s="413"/>
      <c r="G52" s="413"/>
      <c r="H52" s="413"/>
      <c r="I52" s="414"/>
      <c r="J52" s="291">
        <f t="shared" si="11"/>
        <v>0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3"/>
      <c r="X52" s="301" t="str">
        <f t="shared" si="3"/>
        <v/>
      </c>
      <c r="Y52" s="297"/>
      <c r="Z52" s="297"/>
      <c r="AA52" s="297"/>
      <c r="AB52" s="297"/>
      <c r="AC52" s="297"/>
      <c r="AD52" s="303"/>
      <c r="AE52" s="263" t="str">
        <f t="shared" si="4"/>
        <v/>
      </c>
      <c r="AF52" s="297"/>
      <c r="AG52" s="297"/>
      <c r="AH52" s="297"/>
      <c r="AI52" s="297"/>
      <c r="AJ52" s="297"/>
      <c r="AK52" s="298"/>
      <c r="AL52" s="301" t="str">
        <f t="shared" si="5"/>
        <v/>
      </c>
      <c r="AM52" s="304"/>
      <c r="AN52" s="304"/>
      <c r="AO52" s="304"/>
      <c r="AP52" s="304"/>
      <c r="AQ52" s="304"/>
      <c r="AR52" s="305"/>
      <c r="AS52" s="103" t="str">
        <f t="shared" si="6"/>
        <v/>
      </c>
      <c r="AT52" s="104"/>
      <c r="AU52" s="88">
        <f t="shared" si="7"/>
        <v>0</v>
      </c>
      <c r="AV52" s="89"/>
      <c r="AW52" s="263" t="str">
        <f t="shared" si="8"/>
        <v/>
      </c>
      <c r="AX52" s="264"/>
      <c r="AY52" s="264"/>
      <c r="AZ52" s="264"/>
      <c r="BA52" s="264"/>
      <c r="BB52" s="153"/>
    </row>
    <row r="53" spans="1:54" ht="21.95" customHeight="1">
      <c r="A53" s="256" t="str">
        <f t="shared" si="9"/>
        <v/>
      </c>
      <c r="B53" s="257"/>
      <c r="C53" s="257"/>
      <c r="D53" s="258"/>
      <c r="E53" s="412" t="str">
        <f t="shared" si="10"/>
        <v/>
      </c>
      <c r="F53" s="413"/>
      <c r="G53" s="413"/>
      <c r="H53" s="413"/>
      <c r="I53" s="414"/>
      <c r="J53" s="291">
        <f t="shared" si="11"/>
        <v>0</v>
      </c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3"/>
      <c r="X53" s="301" t="str">
        <f t="shared" si="3"/>
        <v/>
      </c>
      <c r="Y53" s="297"/>
      <c r="Z53" s="297"/>
      <c r="AA53" s="297"/>
      <c r="AB53" s="297"/>
      <c r="AC53" s="297"/>
      <c r="AD53" s="303"/>
      <c r="AE53" s="263" t="str">
        <f t="shared" si="4"/>
        <v/>
      </c>
      <c r="AF53" s="297"/>
      <c r="AG53" s="297"/>
      <c r="AH53" s="297"/>
      <c r="AI53" s="297"/>
      <c r="AJ53" s="297"/>
      <c r="AK53" s="298"/>
      <c r="AL53" s="301" t="str">
        <f t="shared" si="5"/>
        <v/>
      </c>
      <c r="AM53" s="304"/>
      <c r="AN53" s="304"/>
      <c r="AO53" s="304"/>
      <c r="AP53" s="304"/>
      <c r="AQ53" s="304"/>
      <c r="AR53" s="305"/>
      <c r="AS53" s="103" t="str">
        <f t="shared" si="6"/>
        <v/>
      </c>
      <c r="AT53" s="104"/>
      <c r="AU53" s="88">
        <f t="shared" si="7"/>
        <v>0</v>
      </c>
      <c r="AV53" s="89"/>
      <c r="AW53" s="263" t="str">
        <f t="shared" si="8"/>
        <v/>
      </c>
      <c r="AX53" s="264"/>
      <c r="AY53" s="264"/>
      <c r="AZ53" s="264"/>
      <c r="BA53" s="264"/>
      <c r="BB53" s="153"/>
    </row>
    <row r="54" spans="1:54" ht="21.95" customHeight="1" thickBot="1">
      <c r="A54" s="312" t="str">
        <f t="shared" si="9"/>
        <v/>
      </c>
      <c r="B54" s="313"/>
      <c r="C54" s="313"/>
      <c r="D54" s="314"/>
      <c r="E54" s="415" t="str">
        <f t="shared" si="10"/>
        <v/>
      </c>
      <c r="F54" s="416"/>
      <c r="G54" s="416"/>
      <c r="H54" s="416"/>
      <c r="I54" s="417"/>
      <c r="J54" s="323">
        <f>F22</f>
        <v>0</v>
      </c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5"/>
      <c r="X54" s="331" t="str">
        <f t="shared" si="3"/>
        <v/>
      </c>
      <c r="Y54" s="332"/>
      <c r="Z54" s="332"/>
      <c r="AA54" s="332"/>
      <c r="AB54" s="332"/>
      <c r="AC54" s="332"/>
      <c r="AD54" s="333"/>
      <c r="AE54" s="334" t="str">
        <f t="shared" si="4"/>
        <v/>
      </c>
      <c r="AF54" s="332"/>
      <c r="AG54" s="332"/>
      <c r="AH54" s="332"/>
      <c r="AI54" s="332"/>
      <c r="AJ54" s="332"/>
      <c r="AK54" s="335"/>
      <c r="AL54" s="315" t="str">
        <f t="shared" si="5"/>
        <v/>
      </c>
      <c r="AM54" s="316"/>
      <c r="AN54" s="316"/>
      <c r="AO54" s="316"/>
      <c r="AP54" s="316"/>
      <c r="AQ54" s="316"/>
      <c r="AR54" s="317"/>
      <c r="AS54" s="357" t="str">
        <f t="shared" si="6"/>
        <v/>
      </c>
      <c r="AT54" s="358"/>
      <c r="AU54" s="90" t="str">
        <f t="shared" si="7"/>
        <v>　</v>
      </c>
      <c r="AV54" s="91"/>
      <c r="AW54" s="334" t="str">
        <f t="shared" si="8"/>
        <v/>
      </c>
      <c r="AX54" s="355"/>
      <c r="AY54" s="355"/>
      <c r="AZ54" s="355"/>
      <c r="BA54" s="355"/>
      <c r="BB54" s="356"/>
    </row>
    <row r="55" spans="1:54" ht="12" customHeight="1">
      <c r="A55" s="328" t="s">
        <v>89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30"/>
      <c r="AE55" s="326" t="s">
        <v>39</v>
      </c>
      <c r="AF55" s="240"/>
      <c r="AG55" s="240"/>
      <c r="AH55" s="240"/>
      <c r="AI55" s="240"/>
      <c r="AJ55" s="240"/>
      <c r="AK55" s="241"/>
      <c r="AL55" s="306">
        <f>AH23</f>
        <v>0</v>
      </c>
      <c r="AM55" s="307"/>
      <c r="AN55" s="307"/>
      <c r="AO55" s="307"/>
      <c r="AP55" s="307"/>
      <c r="AQ55" s="307"/>
      <c r="AR55" s="308"/>
      <c r="BB55" s="2"/>
    </row>
    <row r="56" spans="1:54" ht="12" customHeight="1" thickBot="1">
      <c r="A56" s="336">
        <f>A24</f>
        <v>0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8"/>
      <c r="AE56" s="243"/>
      <c r="AF56" s="243"/>
      <c r="AG56" s="243"/>
      <c r="AH56" s="243"/>
      <c r="AI56" s="243"/>
      <c r="AJ56" s="243"/>
      <c r="AK56" s="244"/>
      <c r="AL56" s="309"/>
      <c r="AM56" s="310"/>
      <c r="AN56" s="310"/>
      <c r="AO56" s="310"/>
      <c r="AP56" s="310"/>
      <c r="AQ56" s="310"/>
      <c r="AR56" s="311"/>
      <c r="BB56" s="2"/>
    </row>
    <row r="57" spans="1:54" ht="12" customHeight="1">
      <c r="A57" s="336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8"/>
      <c r="AE57" s="327" t="s">
        <v>27</v>
      </c>
      <c r="AF57" s="219"/>
      <c r="AG57" s="219"/>
      <c r="AH57" s="219"/>
      <c r="AI57" s="318">
        <f>AE25</f>
        <v>0</v>
      </c>
      <c r="AJ57" s="319"/>
      <c r="AK57" s="320"/>
      <c r="AL57" s="306">
        <f>AH25</f>
        <v>0</v>
      </c>
      <c r="AM57" s="307"/>
      <c r="AN57" s="307"/>
      <c r="AO57" s="307"/>
      <c r="AP57" s="307"/>
      <c r="AQ57" s="307"/>
      <c r="AR57" s="308"/>
      <c r="BB57" s="2"/>
    </row>
    <row r="58" spans="1:54" ht="12" customHeight="1" thickBot="1">
      <c r="A58" s="339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1"/>
      <c r="AE58" s="221"/>
      <c r="AF58" s="222"/>
      <c r="AG58" s="222"/>
      <c r="AH58" s="222"/>
      <c r="AI58" s="321"/>
      <c r="AJ58" s="321"/>
      <c r="AK58" s="322"/>
      <c r="AL58" s="309"/>
      <c r="AM58" s="310"/>
      <c r="AN58" s="310"/>
      <c r="AO58" s="310"/>
      <c r="AP58" s="310"/>
      <c r="AQ58" s="310"/>
      <c r="AR58" s="311"/>
      <c r="BB58" s="2"/>
    </row>
    <row r="59" spans="1:54" ht="20.100000000000001" customHeight="1">
      <c r="A59" s="26" t="s">
        <v>76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3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"/>
      <c r="AG59" s="2"/>
      <c r="AH59" s="2"/>
      <c r="AI59" s="2"/>
      <c r="AJ59" s="13"/>
      <c r="AK59" s="2"/>
      <c r="AL59" s="2"/>
      <c r="AM59" s="29"/>
      <c r="AN59" s="7"/>
      <c r="AO59" s="7"/>
      <c r="AP59" s="23"/>
      <c r="AQ59" s="23"/>
      <c r="AR59" s="23"/>
      <c r="AS59" s="23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ht="14.1" customHeight="1">
      <c r="A60" s="10" t="s">
        <v>11</v>
      </c>
      <c r="B60" s="10" t="s">
        <v>40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 t="s">
        <v>32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ht="14.45" customHeight="1">
      <c r="A61" s="10" t="s">
        <v>12</v>
      </c>
      <c r="B61" s="10" t="s">
        <v>77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3" t="s">
        <v>13</v>
      </c>
      <c r="AG61" s="34"/>
      <c r="AH61" s="34"/>
      <c r="AI61" s="35"/>
      <c r="AJ61" s="33" t="s">
        <v>14</v>
      </c>
      <c r="AK61" s="34"/>
      <c r="AL61" s="34"/>
      <c r="AM61" s="35"/>
      <c r="AN61" s="33" t="s">
        <v>15</v>
      </c>
      <c r="AO61" s="34"/>
      <c r="AP61" s="34"/>
      <c r="AQ61" s="35"/>
      <c r="AR61" s="33" t="s">
        <v>16</v>
      </c>
      <c r="AS61" s="34"/>
      <c r="AT61" s="34"/>
      <c r="AU61" s="34"/>
      <c r="AV61" s="34"/>
      <c r="AW61" s="34"/>
      <c r="AX61" s="34"/>
      <c r="AY61" s="33" t="s">
        <v>17</v>
      </c>
      <c r="AZ61" s="34"/>
      <c r="BA61" s="34"/>
      <c r="BB61" s="35"/>
    </row>
    <row r="62" spans="1:54" ht="14.45" customHeight="1">
      <c r="A62" s="37"/>
      <c r="B62" s="37" t="s">
        <v>78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2"/>
      <c r="AF62" s="38"/>
      <c r="AG62" s="39"/>
      <c r="AH62" s="39"/>
      <c r="AI62" s="40"/>
      <c r="AJ62" s="38"/>
      <c r="AK62" s="39"/>
      <c r="AL62" s="39"/>
      <c r="AM62" s="40"/>
      <c r="AN62" s="38"/>
      <c r="AO62" s="39"/>
      <c r="AP62" s="39"/>
      <c r="AQ62" s="40"/>
      <c r="AR62" s="38"/>
      <c r="AS62" s="39"/>
      <c r="AT62" s="39"/>
      <c r="AU62" s="39"/>
      <c r="AV62" s="39"/>
      <c r="AW62" s="39"/>
      <c r="AX62" s="39"/>
      <c r="AY62" s="38"/>
      <c r="AZ62" s="39"/>
      <c r="BA62" s="39"/>
      <c r="BB62" s="40"/>
    </row>
    <row r="63" spans="1:54" ht="14.45" customHeight="1">
      <c r="A63" s="10" t="s">
        <v>18</v>
      </c>
      <c r="B63" s="55" t="s">
        <v>79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8"/>
      <c r="AF63" s="38"/>
      <c r="AG63" s="39"/>
      <c r="AH63" s="39"/>
      <c r="AI63" s="40"/>
      <c r="AJ63" s="38"/>
      <c r="AK63" s="39"/>
      <c r="AL63" s="39"/>
      <c r="AM63" s="40"/>
      <c r="AN63" s="38"/>
      <c r="AO63" s="39"/>
      <c r="AP63" s="39"/>
      <c r="AQ63" s="40"/>
      <c r="AR63" s="38"/>
      <c r="AS63" s="39"/>
      <c r="AT63" s="39"/>
      <c r="AU63" s="39"/>
      <c r="AV63" s="39"/>
      <c r="AW63" s="39"/>
      <c r="AX63" s="39"/>
      <c r="AY63" s="38"/>
      <c r="AZ63" s="39"/>
      <c r="BA63" s="39"/>
      <c r="BB63" s="40"/>
    </row>
    <row r="64" spans="1:54" ht="14.45" customHeight="1">
      <c r="A64" s="37" t="s">
        <v>19</v>
      </c>
      <c r="B64" s="10" t="s">
        <v>75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2"/>
      <c r="AF64" s="42"/>
      <c r="AG64" s="43"/>
      <c r="AH64" s="43"/>
      <c r="AI64" s="44"/>
      <c r="AJ64" s="42"/>
      <c r="AK64" s="43"/>
      <c r="AL64" s="43"/>
      <c r="AM64" s="44"/>
      <c r="AN64" s="42"/>
      <c r="AO64" s="43"/>
      <c r="AP64" s="43"/>
      <c r="AQ64" s="44"/>
      <c r="AR64" s="42"/>
      <c r="AS64" s="43"/>
      <c r="AT64" s="43"/>
      <c r="AU64" s="43"/>
      <c r="AV64" s="43"/>
      <c r="AW64" s="43"/>
      <c r="AX64" s="43"/>
      <c r="AY64" s="42"/>
      <c r="AZ64" s="43"/>
      <c r="BA64" s="43"/>
      <c r="BB64" s="44"/>
    </row>
    <row r="65" spans="1:54" ht="14.45" customHeight="1">
      <c r="A65" s="37" t="s">
        <v>20</v>
      </c>
      <c r="B65" s="37" t="s">
        <v>80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30"/>
      <c r="P65" s="10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10"/>
      <c r="BB65" s="25"/>
    </row>
    <row r="75" spans="1:54" ht="13.5" customHeight="1"/>
    <row r="76" spans="1:54" ht="13.5" customHeight="1"/>
    <row r="77" spans="1:54" ht="13.5" customHeight="1"/>
  </sheetData>
  <mergeCells count="274">
    <mergeCell ref="AY21:BB21"/>
    <mergeCell ref="AY22:BB22"/>
    <mergeCell ref="AY17:BB17"/>
    <mergeCell ref="AY18:BB18"/>
    <mergeCell ref="AW52:BB52"/>
    <mergeCell ref="I41:N41"/>
    <mergeCell ref="J42:N42"/>
    <mergeCell ref="X52:AD52"/>
    <mergeCell ref="AT1:BB1"/>
    <mergeCell ref="AT34:BB34"/>
    <mergeCell ref="O10:T10"/>
    <mergeCell ref="F12:S12"/>
    <mergeCell ref="I10:N10"/>
    <mergeCell ref="I9:N9"/>
    <mergeCell ref="G5:K5"/>
    <mergeCell ref="O9:T9"/>
    <mergeCell ref="AK37:AL39"/>
    <mergeCell ref="A38:AB38"/>
    <mergeCell ref="AD38:AI38"/>
    <mergeCell ref="A39:AB40"/>
    <mergeCell ref="AD39:AI40"/>
    <mergeCell ref="AK40:AL42"/>
    <mergeCell ref="A41:H41"/>
    <mergeCell ref="AA42:AB42"/>
    <mergeCell ref="AD42:AI42"/>
    <mergeCell ref="U41:Z41"/>
    <mergeCell ref="AA41:AB41"/>
    <mergeCell ref="AD41:AI41"/>
    <mergeCell ref="A42:B42"/>
    <mergeCell ref="AW53:BB53"/>
    <mergeCell ref="AL46:AR46"/>
    <mergeCell ref="AE48:AK48"/>
    <mergeCell ref="AL55:AR56"/>
    <mergeCell ref="AW54:BB54"/>
    <mergeCell ref="AS54:AT54"/>
    <mergeCell ref="AL51:AR51"/>
    <mergeCell ref="A52:D52"/>
    <mergeCell ref="AL52:AR52"/>
    <mergeCell ref="O42:T42"/>
    <mergeCell ref="E50:I50"/>
    <mergeCell ref="E51:I51"/>
    <mergeCell ref="AW47:BB47"/>
    <mergeCell ref="AW48:BB48"/>
    <mergeCell ref="AL47:AR47"/>
    <mergeCell ref="AS47:AT47"/>
    <mergeCell ref="AS48:AT48"/>
    <mergeCell ref="AW49:BB49"/>
    <mergeCell ref="AW50:BB50"/>
    <mergeCell ref="AL57:AR58"/>
    <mergeCell ref="AL53:AR53"/>
    <mergeCell ref="A54:D54"/>
    <mergeCell ref="AL54:AR54"/>
    <mergeCell ref="A53:D53"/>
    <mergeCell ref="AI57:AK58"/>
    <mergeCell ref="E54:I54"/>
    <mergeCell ref="J54:W54"/>
    <mergeCell ref="AE55:AK56"/>
    <mergeCell ref="AE57:AH58"/>
    <mergeCell ref="A55:AD55"/>
    <mergeCell ref="X54:AD54"/>
    <mergeCell ref="AE54:AK54"/>
    <mergeCell ref="X53:AD53"/>
    <mergeCell ref="A56:AD58"/>
    <mergeCell ref="AE53:AK53"/>
    <mergeCell ref="E53:I53"/>
    <mergeCell ref="J53:W53"/>
    <mergeCell ref="AW51:BB51"/>
    <mergeCell ref="AL49:AR49"/>
    <mergeCell ref="A50:D50"/>
    <mergeCell ref="AL50:AR50"/>
    <mergeCell ref="A49:D49"/>
    <mergeCell ref="AL48:AR48"/>
    <mergeCell ref="A47:D47"/>
    <mergeCell ref="A48:D48"/>
    <mergeCell ref="AE52:AK52"/>
    <mergeCell ref="A51:D51"/>
    <mergeCell ref="E52:I52"/>
    <mergeCell ref="J52:W52"/>
    <mergeCell ref="AU51:AV51"/>
    <mergeCell ref="AU52:AV52"/>
    <mergeCell ref="X49:AD49"/>
    <mergeCell ref="X50:AD50"/>
    <mergeCell ref="AU47:AV47"/>
    <mergeCell ref="AU48:AV48"/>
    <mergeCell ref="AU49:AV49"/>
    <mergeCell ref="AU50:AV50"/>
    <mergeCell ref="AS49:AT49"/>
    <mergeCell ref="AS50:AT50"/>
    <mergeCell ref="AS51:AT51"/>
    <mergeCell ref="X46:AD46"/>
    <mergeCell ref="X47:AD47"/>
    <mergeCell ref="X48:AD48"/>
    <mergeCell ref="AE47:AK47"/>
    <mergeCell ref="X51:AD51"/>
    <mergeCell ref="J47:W47"/>
    <mergeCell ref="J48:W48"/>
    <mergeCell ref="E46:I46"/>
    <mergeCell ref="E47:I47"/>
    <mergeCell ref="E48:I48"/>
    <mergeCell ref="E49:I49"/>
    <mergeCell ref="AE49:AK49"/>
    <mergeCell ref="AE50:AK50"/>
    <mergeCell ref="AE51:AK51"/>
    <mergeCell ref="J49:W49"/>
    <mergeCell ref="J50:W50"/>
    <mergeCell ref="J51:W51"/>
    <mergeCell ref="A46:D46"/>
    <mergeCell ref="AW44:BB44"/>
    <mergeCell ref="AW45:BB45"/>
    <mergeCell ref="AW46:BB46"/>
    <mergeCell ref="D42:H42"/>
    <mergeCell ref="U42:Z42"/>
    <mergeCell ref="AS45:AT45"/>
    <mergeCell ref="AS46:AT46"/>
    <mergeCell ref="AE44:AK44"/>
    <mergeCell ref="X44:AD44"/>
    <mergeCell ref="X45:AD45"/>
    <mergeCell ref="AL44:AR44"/>
    <mergeCell ref="A45:D45"/>
    <mergeCell ref="AL45:AR45"/>
    <mergeCell ref="A44:D44"/>
    <mergeCell ref="AS44:AT44"/>
    <mergeCell ref="E45:I45"/>
    <mergeCell ref="J45:W45"/>
    <mergeCell ref="J46:W46"/>
    <mergeCell ref="AZ40:BB42"/>
    <mergeCell ref="AE45:AK45"/>
    <mergeCell ref="AE46:AK46"/>
    <mergeCell ref="AU45:AV45"/>
    <mergeCell ref="AU46:AV46"/>
    <mergeCell ref="O41:T41"/>
    <mergeCell ref="A22:E22"/>
    <mergeCell ref="AS21:AX21"/>
    <mergeCell ref="AS22:AX22"/>
    <mergeCell ref="A34:G34"/>
    <mergeCell ref="AA25:AD26"/>
    <mergeCell ref="AH25:AN26"/>
    <mergeCell ref="A35:M36"/>
    <mergeCell ref="N35:P36"/>
    <mergeCell ref="AK36:AM36"/>
    <mergeCell ref="AA21:AG21"/>
    <mergeCell ref="AA22:AG22"/>
    <mergeCell ref="AO21:AP21"/>
    <mergeCell ref="AO22:AP22"/>
    <mergeCell ref="AH23:AN24"/>
    <mergeCell ref="AA23:AG24"/>
    <mergeCell ref="F21:S21"/>
    <mergeCell ref="F22:S22"/>
    <mergeCell ref="AG25:AG26"/>
    <mergeCell ref="AE25:AF26"/>
    <mergeCell ref="A23:Z23"/>
    <mergeCell ref="AE27:AF27"/>
    <mergeCell ref="AH22:AN22"/>
    <mergeCell ref="AH21:AN21"/>
    <mergeCell ref="AS16:AX16"/>
    <mergeCell ref="AY19:BB19"/>
    <mergeCell ref="AY20:BB20"/>
    <mergeCell ref="AO17:AP17"/>
    <mergeCell ref="AO18:AP18"/>
    <mergeCell ref="AO19:AP19"/>
    <mergeCell ref="AO20:AP20"/>
    <mergeCell ref="A17:E17"/>
    <mergeCell ref="A18:E18"/>
    <mergeCell ref="T17:Z17"/>
    <mergeCell ref="T19:Z19"/>
    <mergeCell ref="AS19:AX19"/>
    <mergeCell ref="AS20:AX20"/>
    <mergeCell ref="AH20:AN20"/>
    <mergeCell ref="AH19:AN19"/>
    <mergeCell ref="T20:Z20"/>
    <mergeCell ref="F17:S17"/>
    <mergeCell ref="F18:S18"/>
    <mergeCell ref="AA20:AG20"/>
    <mergeCell ref="AH17:AN17"/>
    <mergeCell ref="AS17:AX17"/>
    <mergeCell ref="AS18:AX18"/>
    <mergeCell ref="T18:Z18"/>
    <mergeCell ref="A19:E19"/>
    <mergeCell ref="A6:AB6"/>
    <mergeCell ref="AD6:AI6"/>
    <mergeCell ref="A7:AB8"/>
    <mergeCell ref="AD7:AI8"/>
    <mergeCell ref="AK8:AL10"/>
    <mergeCell ref="AD10:AI10"/>
    <mergeCell ref="A9:H9"/>
    <mergeCell ref="AH14:AN14"/>
    <mergeCell ref="AO16:AP16"/>
    <mergeCell ref="T16:Z16"/>
    <mergeCell ref="AH13:AN13"/>
    <mergeCell ref="AM4:BB7"/>
    <mergeCell ref="AM8:AY10"/>
    <mergeCell ref="AY14:BB14"/>
    <mergeCell ref="AY15:BB15"/>
    <mergeCell ref="AA15:AG15"/>
    <mergeCell ref="AA16:AG16"/>
    <mergeCell ref="AO13:AP13"/>
    <mergeCell ref="AO14:AP14"/>
    <mergeCell ref="AO15:AP15"/>
    <mergeCell ref="AA14:AG14"/>
    <mergeCell ref="AH16:AN16"/>
    <mergeCell ref="AH15:AN15"/>
    <mergeCell ref="AS14:AX14"/>
    <mergeCell ref="AZ8:BB10"/>
    <mergeCell ref="A10:B10"/>
    <mergeCell ref="T1:AG2"/>
    <mergeCell ref="AO12:AP12"/>
    <mergeCell ref="T14:Z14"/>
    <mergeCell ref="AA17:AG17"/>
    <mergeCell ref="AA18:AG18"/>
    <mergeCell ref="AA19:AG19"/>
    <mergeCell ref="AH18:AN18"/>
    <mergeCell ref="F14:S14"/>
    <mergeCell ref="F15:S15"/>
    <mergeCell ref="F16:S16"/>
    <mergeCell ref="T15:Z15"/>
    <mergeCell ref="I11:N11"/>
    <mergeCell ref="O11:T11"/>
    <mergeCell ref="U11:AC11"/>
    <mergeCell ref="AM11:AY11"/>
    <mergeCell ref="AZ11:BB11"/>
    <mergeCell ref="A1:G1"/>
    <mergeCell ref="A2:M3"/>
    <mergeCell ref="N2:P3"/>
    <mergeCell ref="AK3:AM3"/>
    <mergeCell ref="AK4:AL7"/>
    <mergeCell ref="A5:E5"/>
    <mergeCell ref="A24:Z26"/>
    <mergeCell ref="T34:AG35"/>
    <mergeCell ref="AD9:AI9"/>
    <mergeCell ref="AA12:AG12"/>
    <mergeCell ref="AA13:AG13"/>
    <mergeCell ref="T12:Z12"/>
    <mergeCell ref="T13:Z13"/>
    <mergeCell ref="D10:H10"/>
    <mergeCell ref="AH12:AN12"/>
    <mergeCell ref="A13:E13"/>
    <mergeCell ref="F13:S13"/>
    <mergeCell ref="A14:E14"/>
    <mergeCell ref="A15:E15"/>
    <mergeCell ref="A16:E16"/>
    <mergeCell ref="A12:E12"/>
    <mergeCell ref="A11:H11"/>
    <mergeCell ref="AD11:AI11"/>
    <mergeCell ref="AJ11:AL11"/>
    <mergeCell ref="A21:E21"/>
    <mergeCell ref="T21:Z21"/>
    <mergeCell ref="T22:Z22"/>
    <mergeCell ref="A20:E20"/>
    <mergeCell ref="F19:S19"/>
    <mergeCell ref="F20:S20"/>
    <mergeCell ref="AU53:AV53"/>
    <mergeCell ref="AU54:AV54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M37:BB39"/>
    <mergeCell ref="AM40:AY42"/>
    <mergeCell ref="AS52:AT52"/>
    <mergeCell ref="AS53:AT53"/>
    <mergeCell ref="AY16:BB16"/>
    <mergeCell ref="AY12:BB12"/>
    <mergeCell ref="AY13:BB13"/>
    <mergeCell ref="AS12:AX12"/>
    <mergeCell ref="AS13:AX13"/>
    <mergeCell ref="AU44:AV44"/>
    <mergeCell ref="AS15:AX15"/>
  </mergeCells>
  <phoneticPr fontId="2"/>
  <conditionalFormatting sqref="A7:AB8">
    <cfRule type="expression" dxfId="78" priority="148">
      <formula>$A$7&lt;&gt;""</formula>
    </cfRule>
  </conditionalFormatting>
  <conditionalFormatting sqref="AM4">
    <cfRule type="expression" dxfId="77" priority="137">
      <formula>$AM$4&lt;&gt;""</formula>
    </cfRule>
  </conditionalFormatting>
  <conditionalFormatting sqref="AM8">
    <cfRule type="expression" dxfId="76" priority="136">
      <formula>$AM$8&lt;&gt;""</formula>
    </cfRule>
  </conditionalFormatting>
  <conditionalFormatting sqref="G5">
    <cfRule type="expression" dxfId="75" priority="70">
      <formula>AND($G$5&gt;0,$G$5&lt;10000)</formula>
    </cfRule>
  </conditionalFormatting>
  <conditionalFormatting sqref="A10:B10">
    <cfRule type="expression" dxfId="74" priority="63">
      <formula>IF($A$10="","",AND($A$10&gt;-1,$A$10&lt;100))</formula>
    </cfRule>
  </conditionalFormatting>
  <conditionalFormatting sqref="D10:H10">
    <cfRule type="expression" dxfId="73" priority="62">
      <formula>IF($D$10="","",AND($D$10&gt;-1,$D$10&lt;100000))</formula>
    </cfRule>
  </conditionalFormatting>
  <conditionalFormatting sqref="A13:E13">
    <cfRule type="expression" dxfId="72" priority="51">
      <formula>SUM($A$13:$E$22)&gt;0</formula>
    </cfRule>
  </conditionalFormatting>
  <conditionalFormatting sqref="F13:S13">
    <cfRule type="expression" dxfId="71" priority="48">
      <formula>CONCATENATE($F$13,$F$14,$F$15,$F$16,$F$17,$F$18,$F$19,$F$20,$F$21,$F$22)&lt;&gt;""</formula>
    </cfRule>
  </conditionalFormatting>
  <conditionalFormatting sqref="F14:S22">
    <cfRule type="expression" dxfId="70" priority="47">
      <formula>CONCATENATE($F$13,$F$14,$F$15,$F$16,$F$17,$F$18,$F$19,$F$20,$F$21,$F$22)&lt;&gt;""</formula>
    </cfRule>
  </conditionalFormatting>
  <conditionalFormatting sqref="T13:Z13">
    <cfRule type="expression" dxfId="69" priority="46">
      <formula>SUM($T$13:$Z$22)&lt;&gt;0</formula>
    </cfRule>
  </conditionalFormatting>
  <conditionalFormatting sqref="T16:Z16 T19:Z22">
    <cfRule type="expression" dxfId="68" priority="45">
      <formula>SUM($T$13:$Z$22)&lt;&gt;0</formula>
    </cfRule>
  </conditionalFormatting>
  <conditionalFormatting sqref="AH13:AN13">
    <cfRule type="expression" dxfId="67" priority="42">
      <formula>SUM($AH$13:$AN$22)&lt;&gt;0</formula>
    </cfRule>
  </conditionalFormatting>
  <conditionalFormatting sqref="AH16:AN16 AH19:AN22">
    <cfRule type="expression" dxfId="66" priority="41">
      <formula>SUM($AH$13:$AN$22)&lt;&gt;0</formula>
    </cfRule>
  </conditionalFormatting>
  <conditionalFormatting sqref="AY13:BB13">
    <cfRule type="expression" dxfId="65" priority="40">
      <formula>SUM($AY$13:$BB$22)&gt;0</formula>
    </cfRule>
  </conditionalFormatting>
  <conditionalFormatting sqref="AY14:BB22">
    <cfRule type="expression" dxfId="64" priority="38">
      <formula>SUM($AY$13:$BB$22)&gt;0</formula>
    </cfRule>
  </conditionalFormatting>
  <conditionalFormatting sqref="AE25:AF26">
    <cfRule type="expression" dxfId="63" priority="37">
      <formula>$AE$25&gt;0</formula>
    </cfRule>
  </conditionalFormatting>
  <conditionalFormatting sqref="T14:Z14">
    <cfRule type="expression" dxfId="62" priority="29">
      <formula>SUM($T$13:$Z$22)&lt;&gt;0</formula>
    </cfRule>
  </conditionalFormatting>
  <conditionalFormatting sqref="AH14:AN14">
    <cfRule type="expression" dxfId="61" priority="28">
      <formula>SUM($AH$13:$AN$22)&lt;&gt;0</formula>
    </cfRule>
  </conditionalFormatting>
  <conditionalFormatting sqref="T15:Z15">
    <cfRule type="expression" dxfId="60" priority="25">
      <formula>SUM($T$13:$Z$22)&lt;&gt;0</formula>
    </cfRule>
  </conditionalFormatting>
  <conditionalFormatting sqref="AH15:AN15">
    <cfRule type="expression" dxfId="59" priority="24">
      <formula>SUM($AH$13:$AN$22)&lt;&gt;0</formula>
    </cfRule>
  </conditionalFormatting>
  <conditionalFormatting sqref="T17:Z17">
    <cfRule type="expression" dxfId="58" priority="21">
      <formula>SUM($T$13:$Z$22)&lt;&gt;0</formula>
    </cfRule>
  </conditionalFormatting>
  <conditionalFormatting sqref="AH17:AN17">
    <cfRule type="expression" dxfId="57" priority="20">
      <formula>SUM($AH$13:$AN$22)&lt;&gt;0</formula>
    </cfRule>
  </conditionalFormatting>
  <conditionalFormatting sqref="T18:Z18">
    <cfRule type="expression" dxfId="56" priority="17">
      <formula>SUM($T$13:$Z$22)&lt;&gt;0</formula>
    </cfRule>
  </conditionalFormatting>
  <conditionalFormatting sqref="AH18:AN18">
    <cfRule type="expression" dxfId="55" priority="16">
      <formula>SUM($AH$13:$AN$22)&lt;&gt;0</formula>
    </cfRule>
  </conditionalFormatting>
  <conditionalFormatting sqref="AS13:AX13">
    <cfRule type="expression" dxfId="54" priority="13">
      <formula>SUM($AH$13:$AN$22)&lt;&gt;0</formula>
    </cfRule>
  </conditionalFormatting>
  <conditionalFormatting sqref="AS14:AX22">
    <cfRule type="expression" dxfId="53" priority="12">
      <formula>SUM($AH$13:$AN$22)&lt;&gt;0</formula>
    </cfRule>
  </conditionalFormatting>
  <conditionalFormatting sqref="AA13:AG13">
    <cfRule type="expression" dxfId="52" priority="11">
      <formula>SUM($T$13:$Z$22)&gt;0</formula>
    </cfRule>
  </conditionalFormatting>
  <conditionalFormatting sqref="AA14:AG22">
    <cfRule type="expression" dxfId="51" priority="10">
      <formula>SUM($T$13:$Z$22)&gt;0</formula>
    </cfRule>
  </conditionalFormatting>
  <conditionalFormatting sqref="AD7:AI8">
    <cfRule type="expression" dxfId="50" priority="9">
      <formula>$AD$7&lt;&gt;""</formula>
    </cfRule>
  </conditionalFormatting>
  <conditionalFormatting sqref="AD10:AI10">
    <cfRule type="expression" dxfId="49" priority="8">
      <formula>$AD$10&lt;&gt;""</formula>
    </cfRule>
  </conditionalFormatting>
  <conditionalFormatting sqref="AQ13:AQ22">
    <cfRule type="expression" dxfId="48" priority="234">
      <formula>AND($G$5&lt;&gt;"",$A$7&lt;&gt;"",$A$10&lt;&gt;"",$D$10&lt;&gt;"",$AR$1&lt;&gt;"",$AW$1&lt;&gt;"",$AZ$1&lt;&gt;"",$A$13&lt;&gt;"",$I$71&lt;&gt;"",$AH$13&lt;&gt;"",#REF!&lt;&gt;"",$AM$4&lt;&gt;"",$AM$8&lt;&gt;"")</formula>
    </cfRule>
    <cfRule type="expression" dxfId="47" priority="235">
      <formula>IF($AQ$13="","",AND($AQ$13&gt;-1,$AQ$13&lt;10))</formula>
    </cfRule>
  </conditionalFormatting>
  <conditionalFormatting sqref="I10">
    <cfRule type="expression" dxfId="46" priority="246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45" priority="247">
      <formula>IF($I$10="","",AND($I$10&gt;0,$I$10&lt;100000))</formula>
    </cfRule>
  </conditionalFormatting>
  <conditionalFormatting sqref="O10">
    <cfRule type="expression" dxfId="44" priority="248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43" priority="249">
      <formula>$O$10&lt;&gt;""</formula>
    </cfRule>
  </conditionalFormatting>
  <conditionalFormatting sqref="A14:E22">
    <cfRule type="expression" dxfId="42" priority="4">
      <formula>SUM($A$13:$E$22)&gt;0</formula>
    </cfRule>
  </conditionalFormatting>
  <conditionalFormatting sqref="A24">
    <cfRule type="expression" dxfId="41" priority="3">
      <formula>$A$24&lt;&gt;""</formula>
    </cfRule>
  </conditionalFormatting>
  <conditionalFormatting sqref="AT1">
    <cfRule type="expression" dxfId="40" priority="2">
      <formula>$AT$1&gt;43616</formula>
    </cfRule>
  </conditionalFormatting>
  <conditionalFormatting sqref="AT34">
    <cfRule type="expression" dxfId="39" priority="1">
      <formula>$AT$1&gt;43616</formula>
    </cfRule>
  </conditionalFormatting>
  <dataValidations count="16">
    <dataValidation type="list" allowBlank="1" showInputMessage="1" showErrorMessage="1" sqref="AQ13:AQ22">
      <formula1>"　,非"</formula1>
    </dataValidation>
    <dataValidation type="whole" allowBlank="1" showInputMessage="1" showErrorMessage="1" error="４桁の数字を入力して下さい" sqref="G5">
      <formula1>1000</formula1>
      <formula2>9999</formula2>
    </dataValidation>
    <dataValidation type="whole" allowBlank="1" showInputMessage="1" showErrorMessage="1" error="５桁の数字を入力して下さい" sqref="I10">
      <formula1>1</formula1>
      <formula2>99999</formula2>
    </dataValidation>
    <dataValidation type="whole" allowBlank="1" showInputMessage="1" showErrorMessage="1" error="２桁の数字を入力して下さい" sqref="A10:B10">
      <formula1>0</formula1>
      <formula2>99</formula2>
    </dataValidation>
    <dataValidation type="whole" allowBlank="1" showInputMessage="1" showErrorMessage="1" error="６桁以内の任意の数字が入力できます" sqref="O10 U42">
      <formula1>1</formula1>
      <formula2>999999</formula2>
    </dataValidation>
    <dataValidation type="whole" allowBlank="1" showInputMessage="1" showErrorMessage="1" error="６桁以内の整数を入力して下さい" sqref="A13:E22">
      <formula1>1</formula1>
      <formula2>999999</formula2>
    </dataValidation>
    <dataValidation type="whole" allowBlank="1" showInputMessage="1" showErrorMessage="1" error="４桁の数字を入力して下さい" sqref="AY13:BB22">
      <formula1>1000</formula1>
      <formula2>8999</formula2>
    </dataValidation>
    <dataValidation allowBlank="1" showInputMessage="1" showErrorMessage="1" prompt="入力は不可です_x000a_左のセルに消費税率を数字で入力して下さい" sqref="AH25:AN26"/>
    <dataValidation type="custom" allowBlank="1" showInputMessage="1" showErrorMessage="1" prompt="会社名の変更はできません" sqref="A2:M3">
      <formula1>"共和コンサルタント"</formula1>
    </dataValidation>
    <dataValidation allowBlank="1" showInputMessage="1" showErrorMessage="1" error="入力エラー" sqref="AS13:AX22"/>
    <dataValidation type="custom" allowBlank="1" showInputMessage="1" showErrorMessage="1" sqref="C10">
      <formula1>"－"</formula1>
    </dataValidation>
    <dataValidation type="whole" operator="equal" allowBlank="1" showInputMessage="1" showErrorMessage="1" sqref="I42">
      <formula1>2</formula1>
    </dataValidation>
    <dataValidation type="whole" operator="equal" allowBlank="1" showInputMessage="1" showErrorMessage="1" sqref="F5">
      <formula1>2</formula1>
    </dataValidation>
    <dataValidation type="custom" allowBlank="1" showInputMessage="1" showErrorMessage="1" prompt="会社名の変更はできません" sqref="A35:M36">
      <formula1>"株式会社　共和コンサルタント"</formula1>
    </dataValidation>
    <dataValidation type="date" allowBlank="1" showInputMessage="1" showErrorMessage="1" sqref="AT1">
      <formula1>43617</formula1>
      <formula2>55153</formula2>
    </dataValidation>
    <dataValidation type="whole" allowBlank="1" showInputMessage="1" showErrorMessage="1" error="５桁の数字を入力して下さい" sqref="D10:H10">
      <formula1>0</formula1>
      <formula2>99999</formula2>
    </dataValidation>
  </dataValidations>
  <pageMargins left="0.78740157480314965" right="0.39370078740157483" top="0.78740157480314965" bottom="0.31496062992125984" header="0.31496062992125984" footer="0"/>
  <pageSetup paperSize="9" orientation="landscape" r:id="rId1"/>
  <headerFooter>
    <oddFooter>&amp;R&amp;"ＭＳ Ｐ明朝,標準"&amp;10Ｂ伝票①  ５２０ 共和ｺﾝｻﾙﾀﾝﾄ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5"/>
  <sheetViews>
    <sheetView showGridLines="0" zoomScaleNormal="100" workbookViewId="0">
      <selection sqref="A1:G1"/>
    </sheetView>
  </sheetViews>
  <sheetFormatPr defaultRowHeight="13.5"/>
  <cols>
    <col min="1" max="9" width="2.625" style="5" customWidth="1"/>
    <col min="10" max="12" width="2.5" style="5" customWidth="1"/>
    <col min="13" max="14" width="2.125" style="5" customWidth="1"/>
    <col min="15" max="24" width="2.5" style="5" customWidth="1"/>
    <col min="25" max="25" width="2" style="5" customWidth="1"/>
    <col min="26" max="30" width="2.5" style="5" customWidth="1"/>
    <col min="31" max="31" width="2" style="5" customWidth="1"/>
    <col min="32" max="32" width="2.25" style="5" customWidth="1"/>
    <col min="33" max="43" width="2.625" style="5" customWidth="1"/>
    <col min="44" max="44" width="1.75" style="5" customWidth="1"/>
    <col min="45" max="45" width="2.625" style="5" customWidth="1"/>
    <col min="46" max="46" width="3.125" style="5" customWidth="1"/>
    <col min="47" max="47" width="2.625" style="5" customWidth="1"/>
    <col min="48" max="48" width="2.125" style="5" customWidth="1"/>
    <col min="49" max="49" width="3" style="5" customWidth="1"/>
    <col min="50" max="53" width="2.625" style="5" customWidth="1"/>
    <col min="54" max="54" width="2.375" style="5" customWidth="1"/>
    <col min="55" max="16384" width="9" style="5"/>
  </cols>
  <sheetData>
    <row r="1" spans="1:54" ht="27.95" customHeight="1">
      <c r="A1" s="176" t="s">
        <v>24</v>
      </c>
      <c r="B1" s="177"/>
      <c r="C1" s="177"/>
      <c r="D1" s="177"/>
      <c r="E1" s="177"/>
      <c r="F1" s="177"/>
      <c r="G1" s="178"/>
      <c r="H1" s="49"/>
      <c r="I1" s="49"/>
      <c r="J1" s="49"/>
      <c r="K1" s="1"/>
      <c r="L1" s="1"/>
      <c r="M1" s="2"/>
      <c r="N1" s="2"/>
      <c r="O1" s="2"/>
      <c r="P1" s="2"/>
      <c r="Q1" s="2"/>
      <c r="R1" s="2"/>
      <c r="S1" s="2"/>
      <c r="T1" s="164" t="s">
        <v>33</v>
      </c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60"/>
      <c r="AI1" s="60"/>
      <c r="AJ1" s="3"/>
      <c r="AK1" s="3"/>
      <c r="AL1" s="2"/>
      <c r="AM1" s="4"/>
      <c r="AQ1" s="1"/>
      <c r="AR1" s="1"/>
      <c r="AS1" s="87" t="s">
        <v>88</v>
      </c>
      <c r="AT1" s="366"/>
      <c r="AU1" s="366"/>
      <c r="AV1" s="366"/>
      <c r="AW1" s="366"/>
      <c r="AX1" s="366"/>
      <c r="AY1" s="366"/>
      <c r="AZ1" s="366"/>
      <c r="BA1" s="366"/>
      <c r="BB1" s="366"/>
    </row>
    <row r="2" spans="1:54" ht="18" customHeight="1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1" t="s">
        <v>0</v>
      </c>
      <c r="O2" s="181"/>
      <c r="P2" s="181"/>
      <c r="Q2" s="6"/>
      <c r="R2" s="6"/>
      <c r="S2" s="6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60"/>
      <c r="AI2" s="60"/>
      <c r="AJ2" s="7"/>
      <c r="AK2" s="2"/>
      <c r="AL2" s="2"/>
      <c r="AM2" s="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2"/>
      <c r="BA2" s="2"/>
    </row>
    <row r="3" spans="1:54" ht="20.100000000000001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2"/>
      <c r="O3" s="182"/>
      <c r="P3" s="182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7"/>
      <c r="AC3" s="7"/>
      <c r="AD3" s="7"/>
      <c r="AE3" s="7"/>
      <c r="AF3" s="7"/>
      <c r="AG3" s="8"/>
      <c r="AH3" s="7"/>
      <c r="AI3" s="2"/>
      <c r="AJ3" s="10"/>
      <c r="AK3" s="183" t="s">
        <v>1</v>
      </c>
      <c r="AL3" s="183"/>
      <c r="AM3" s="18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4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7"/>
      <c r="AC4" s="7"/>
      <c r="AD4" s="7"/>
      <c r="AE4" s="7"/>
      <c r="AF4" s="7"/>
      <c r="AG4" s="8"/>
      <c r="AH4" s="7"/>
      <c r="AI4" s="2"/>
      <c r="AJ4" s="10"/>
      <c r="AK4" s="184" t="s">
        <v>2</v>
      </c>
      <c r="AL4" s="184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</row>
    <row r="5" spans="1:54" ht="20.100000000000001" customHeight="1">
      <c r="A5" s="92" t="s">
        <v>5</v>
      </c>
      <c r="B5" s="185"/>
      <c r="C5" s="185"/>
      <c r="D5" s="185"/>
      <c r="E5" s="93"/>
      <c r="F5" s="59" t="s">
        <v>87</v>
      </c>
      <c r="G5" s="377"/>
      <c r="H5" s="378"/>
      <c r="I5" s="378"/>
      <c r="J5" s="378"/>
      <c r="K5" s="379"/>
      <c r="L5" s="58"/>
      <c r="M5" s="58"/>
      <c r="N5" s="58"/>
      <c r="O5" s="58"/>
      <c r="P5" s="58"/>
      <c r="Q5" s="6"/>
      <c r="R5" s="6"/>
      <c r="S5" s="6"/>
      <c r="T5" s="6"/>
      <c r="U5" s="6"/>
      <c r="V5" s="6"/>
      <c r="W5" s="6"/>
      <c r="X5" s="6"/>
      <c r="Y5" s="6"/>
      <c r="Z5" s="6"/>
      <c r="AA5" s="9"/>
      <c r="AB5" s="7"/>
      <c r="AC5" s="7"/>
      <c r="AD5" s="7"/>
      <c r="AE5" s="7"/>
      <c r="AF5" s="7"/>
      <c r="AG5" s="8"/>
      <c r="AH5" s="7"/>
      <c r="AI5" s="10"/>
      <c r="AJ5" s="10"/>
      <c r="AK5" s="184"/>
      <c r="AL5" s="184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</row>
    <row r="6" spans="1:54" ht="12" customHeight="1">
      <c r="A6" s="186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8"/>
      <c r="AC6" s="73"/>
      <c r="AD6" s="130" t="s">
        <v>22</v>
      </c>
      <c r="AE6" s="130"/>
      <c r="AF6" s="130"/>
      <c r="AG6" s="130"/>
      <c r="AH6" s="130"/>
      <c r="AI6" s="130"/>
      <c r="AJ6" s="10"/>
      <c r="AK6" s="184"/>
      <c r="AL6" s="184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</row>
    <row r="7" spans="1:54" ht="14.1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73"/>
      <c r="AD7" s="195"/>
      <c r="AE7" s="195"/>
      <c r="AF7" s="195"/>
      <c r="AG7" s="195"/>
      <c r="AH7" s="195"/>
      <c r="AI7" s="195"/>
      <c r="AJ7" s="14"/>
      <c r="AK7" s="184"/>
      <c r="AL7" s="184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</row>
    <row r="8" spans="1:54" ht="12.9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45"/>
      <c r="AD8" s="196"/>
      <c r="AE8" s="196"/>
      <c r="AF8" s="196"/>
      <c r="AG8" s="196"/>
      <c r="AH8" s="196"/>
      <c r="AI8" s="196"/>
      <c r="AJ8" s="2"/>
      <c r="AK8" s="184" t="s">
        <v>4</v>
      </c>
      <c r="AL8" s="184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60" t="s">
        <v>38</v>
      </c>
      <c r="BA8" s="160"/>
      <c r="BB8" s="160"/>
    </row>
    <row r="9" spans="1:54" ht="12" customHeight="1">
      <c r="A9" s="200" t="s">
        <v>72</v>
      </c>
      <c r="B9" s="201"/>
      <c r="C9" s="201"/>
      <c r="D9" s="201"/>
      <c r="E9" s="201"/>
      <c r="F9" s="201"/>
      <c r="G9" s="201"/>
      <c r="H9" s="201"/>
      <c r="I9" s="374" t="s">
        <v>73</v>
      </c>
      <c r="J9" s="375"/>
      <c r="K9" s="375"/>
      <c r="L9" s="375"/>
      <c r="M9" s="375"/>
      <c r="N9" s="376"/>
      <c r="O9" s="374" t="s">
        <v>81</v>
      </c>
      <c r="P9" s="375"/>
      <c r="Q9" s="375"/>
      <c r="R9" s="375"/>
      <c r="S9" s="375"/>
      <c r="T9" s="376"/>
      <c r="U9" s="75"/>
      <c r="V9" s="4"/>
      <c r="W9" s="4"/>
      <c r="X9" s="4"/>
      <c r="Y9" s="4"/>
      <c r="Z9" s="4"/>
      <c r="AA9" s="76"/>
      <c r="AB9" s="76"/>
      <c r="AC9" s="4"/>
      <c r="AD9" s="393" t="s">
        <v>35</v>
      </c>
      <c r="AE9" s="394"/>
      <c r="AF9" s="394"/>
      <c r="AG9" s="394"/>
      <c r="AH9" s="394"/>
      <c r="AI9" s="395"/>
      <c r="AJ9" s="2"/>
      <c r="AK9" s="184"/>
      <c r="AL9" s="184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160"/>
      <c r="BA9" s="160"/>
      <c r="BB9" s="160"/>
    </row>
    <row r="10" spans="1:54" ht="24.95" customHeight="1">
      <c r="A10" s="162"/>
      <c r="B10" s="163"/>
      <c r="C10" s="80" t="s">
        <v>21</v>
      </c>
      <c r="D10" s="140"/>
      <c r="E10" s="140"/>
      <c r="F10" s="140"/>
      <c r="G10" s="140"/>
      <c r="H10" s="141"/>
      <c r="I10" s="371"/>
      <c r="J10" s="372"/>
      <c r="K10" s="372"/>
      <c r="L10" s="372"/>
      <c r="M10" s="372"/>
      <c r="N10" s="373"/>
      <c r="O10" s="368"/>
      <c r="P10" s="369"/>
      <c r="Q10" s="369"/>
      <c r="R10" s="369"/>
      <c r="S10" s="369"/>
      <c r="T10" s="370"/>
      <c r="U10" s="77"/>
      <c r="V10" s="46"/>
      <c r="W10" s="46"/>
      <c r="X10" s="46"/>
      <c r="Y10" s="46"/>
      <c r="Z10" s="46"/>
      <c r="AA10" s="74"/>
      <c r="AB10" s="74"/>
      <c r="AC10" s="16"/>
      <c r="AD10" s="197"/>
      <c r="AE10" s="198"/>
      <c r="AF10" s="198"/>
      <c r="AG10" s="198"/>
      <c r="AH10" s="198"/>
      <c r="AI10" s="199"/>
      <c r="AJ10" s="2"/>
      <c r="AK10" s="184"/>
      <c r="AL10" s="184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161"/>
      <c r="BA10" s="161"/>
      <c r="BB10" s="161"/>
    </row>
    <row r="11" spans="1:54" ht="6" customHeight="1" thickBot="1">
      <c r="A11" s="148"/>
      <c r="B11" s="148"/>
      <c r="C11" s="148"/>
      <c r="D11" s="148"/>
      <c r="E11" s="148"/>
      <c r="F11" s="148"/>
      <c r="G11" s="148"/>
      <c r="H11" s="148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73"/>
      <c r="W11" s="173"/>
      <c r="X11" s="173"/>
      <c r="Y11" s="173"/>
      <c r="Z11" s="173"/>
      <c r="AA11" s="173"/>
      <c r="AB11" s="173"/>
      <c r="AC11" s="173"/>
      <c r="AD11" s="149"/>
      <c r="AE11" s="149"/>
      <c r="AF11" s="149"/>
      <c r="AG11" s="149"/>
      <c r="AH11" s="149"/>
      <c r="AI11" s="149"/>
      <c r="AJ11" s="150"/>
      <c r="AK11" s="150"/>
      <c r="AL11" s="150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  <c r="BA11" s="175"/>
      <c r="BB11" s="175"/>
    </row>
    <row r="12" spans="1:54">
      <c r="A12" s="108" t="s">
        <v>10</v>
      </c>
      <c r="B12" s="109"/>
      <c r="C12" s="109"/>
      <c r="D12" s="109"/>
      <c r="E12" s="110"/>
      <c r="F12" s="108" t="s">
        <v>36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08" t="s">
        <v>30</v>
      </c>
      <c r="U12" s="136"/>
      <c r="V12" s="136"/>
      <c r="W12" s="136"/>
      <c r="X12" s="136"/>
      <c r="Y12" s="136"/>
      <c r="Z12" s="137"/>
      <c r="AA12" s="114" t="s">
        <v>82</v>
      </c>
      <c r="AB12" s="131"/>
      <c r="AC12" s="131"/>
      <c r="AD12" s="131"/>
      <c r="AE12" s="131"/>
      <c r="AF12" s="131"/>
      <c r="AG12" s="132"/>
      <c r="AH12" s="142" t="s">
        <v>31</v>
      </c>
      <c r="AI12" s="143"/>
      <c r="AJ12" s="143"/>
      <c r="AK12" s="143"/>
      <c r="AL12" s="143"/>
      <c r="AM12" s="143"/>
      <c r="AN12" s="144"/>
      <c r="AO12" s="165" t="s">
        <v>25</v>
      </c>
      <c r="AP12" s="166"/>
      <c r="AQ12" s="92" t="s">
        <v>83</v>
      </c>
      <c r="AR12" s="93"/>
      <c r="AS12" s="114" t="s">
        <v>41</v>
      </c>
      <c r="AT12" s="115"/>
      <c r="AU12" s="115"/>
      <c r="AV12" s="115"/>
      <c r="AW12" s="115"/>
      <c r="AX12" s="116"/>
      <c r="AY12" s="108" t="s">
        <v>9</v>
      </c>
      <c r="AZ12" s="109"/>
      <c r="BA12" s="109"/>
      <c r="BB12" s="110"/>
    </row>
    <row r="13" spans="1:54" ht="21.95" customHeight="1">
      <c r="A13" s="400"/>
      <c r="B13" s="401"/>
      <c r="C13" s="401"/>
      <c r="D13" s="401"/>
      <c r="E13" s="402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33"/>
      <c r="U13" s="138"/>
      <c r="V13" s="138"/>
      <c r="W13" s="138"/>
      <c r="X13" s="138"/>
      <c r="Y13" s="138"/>
      <c r="Z13" s="139"/>
      <c r="AA13" s="133"/>
      <c r="AB13" s="134"/>
      <c r="AC13" s="134"/>
      <c r="AD13" s="134"/>
      <c r="AE13" s="134"/>
      <c r="AF13" s="134"/>
      <c r="AG13" s="135"/>
      <c r="AH13" s="204"/>
      <c r="AI13" s="205"/>
      <c r="AJ13" s="205"/>
      <c r="AK13" s="205"/>
      <c r="AL13" s="205"/>
      <c r="AM13" s="205"/>
      <c r="AN13" s="206"/>
      <c r="AO13" s="210" t="str">
        <f t="shared" ref="AO13:AO22" si="0">IF(T13+AA13=0,"",IF(T13&lt;&gt;"",(AA13+AH13)/T13,""))</f>
        <v/>
      </c>
      <c r="AP13" s="211"/>
      <c r="AQ13" s="94"/>
      <c r="AR13" s="95"/>
      <c r="AS13" s="117" t="str">
        <f t="shared" ref="AS13:AS22" si="1">IF(T13&gt;0,T13-AA13-AH13,"")</f>
        <v/>
      </c>
      <c r="AT13" s="118"/>
      <c r="AU13" s="118"/>
      <c r="AV13" s="118"/>
      <c r="AW13" s="118"/>
      <c r="AX13" s="119"/>
      <c r="AY13" s="111"/>
      <c r="AZ13" s="112"/>
      <c r="BA13" s="112"/>
      <c r="BB13" s="113"/>
    </row>
    <row r="14" spans="1:54" ht="21.95" customHeight="1">
      <c r="A14" s="403"/>
      <c r="B14" s="404"/>
      <c r="C14" s="404"/>
      <c r="D14" s="404"/>
      <c r="E14" s="405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9"/>
      <c r="T14" s="151"/>
      <c r="U14" s="152"/>
      <c r="V14" s="152"/>
      <c r="W14" s="152"/>
      <c r="X14" s="152"/>
      <c r="Y14" s="152"/>
      <c r="Z14" s="153"/>
      <c r="AA14" s="151"/>
      <c r="AB14" s="167"/>
      <c r="AC14" s="167"/>
      <c r="AD14" s="167"/>
      <c r="AE14" s="167"/>
      <c r="AF14" s="167"/>
      <c r="AG14" s="168"/>
      <c r="AH14" s="169"/>
      <c r="AI14" s="170"/>
      <c r="AJ14" s="170"/>
      <c r="AK14" s="170"/>
      <c r="AL14" s="170"/>
      <c r="AM14" s="170"/>
      <c r="AN14" s="171"/>
      <c r="AO14" s="202" t="str">
        <f t="shared" si="0"/>
        <v/>
      </c>
      <c r="AP14" s="203"/>
      <c r="AQ14" s="96"/>
      <c r="AR14" s="97"/>
      <c r="AS14" s="120" t="str">
        <f t="shared" si="1"/>
        <v/>
      </c>
      <c r="AT14" s="121"/>
      <c r="AU14" s="121"/>
      <c r="AV14" s="121"/>
      <c r="AW14" s="121"/>
      <c r="AX14" s="122"/>
      <c r="AY14" s="105"/>
      <c r="AZ14" s="106"/>
      <c r="BA14" s="106"/>
      <c r="BB14" s="107"/>
    </row>
    <row r="15" spans="1:54" ht="21.95" customHeight="1">
      <c r="A15" s="403"/>
      <c r="B15" s="404"/>
      <c r="C15" s="404"/>
      <c r="D15" s="404"/>
      <c r="E15" s="405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9"/>
      <c r="T15" s="151"/>
      <c r="U15" s="152"/>
      <c r="V15" s="152"/>
      <c r="W15" s="152"/>
      <c r="X15" s="152"/>
      <c r="Y15" s="152"/>
      <c r="Z15" s="153"/>
      <c r="AA15" s="151"/>
      <c r="AB15" s="167"/>
      <c r="AC15" s="167"/>
      <c r="AD15" s="167"/>
      <c r="AE15" s="167"/>
      <c r="AF15" s="167"/>
      <c r="AG15" s="168"/>
      <c r="AH15" s="169"/>
      <c r="AI15" s="170"/>
      <c r="AJ15" s="170"/>
      <c r="AK15" s="170"/>
      <c r="AL15" s="170"/>
      <c r="AM15" s="170"/>
      <c r="AN15" s="171"/>
      <c r="AO15" s="202" t="str">
        <f t="shared" si="0"/>
        <v/>
      </c>
      <c r="AP15" s="203"/>
      <c r="AQ15" s="96" t="s">
        <v>23</v>
      </c>
      <c r="AR15" s="97"/>
      <c r="AS15" s="120" t="str">
        <f t="shared" si="1"/>
        <v/>
      </c>
      <c r="AT15" s="121"/>
      <c r="AU15" s="121"/>
      <c r="AV15" s="121"/>
      <c r="AW15" s="121"/>
      <c r="AX15" s="122"/>
      <c r="AY15" s="105"/>
      <c r="AZ15" s="106"/>
      <c r="BA15" s="106"/>
      <c r="BB15" s="107"/>
    </row>
    <row r="16" spans="1:54" ht="21.95" customHeight="1">
      <c r="A16" s="403"/>
      <c r="B16" s="404"/>
      <c r="C16" s="404"/>
      <c r="D16" s="404"/>
      <c r="E16" s="405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  <c r="T16" s="151"/>
      <c r="U16" s="152"/>
      <c r="V16" s="152"/>
      <c r="W16" s="152"/>
      <c r="X16" s="152"/>
      <c r="Y16" s="152"/>
      <c r="Z16" s="153"/>
      <c r="AA16" s="151"/>
      <c r="AB16" s="167"/>
      <c r="AC16" s="167"/>
      <c r="AD16" s="167"/>
      <c r="AE16" s="167"/>
      <c r="AF16" s="167"/>
      <c r="AG16" s="168"/>
      <c r="AH16" s="169"/>
      <c r="AI16" s="170"/>
      <c r="AJ16" s="170"/>
      <c r="AK16" s="170"/>
      <c r="AL16" s="170"/>
      <c r="AM16" s="170"/>
      <c r="AN16" s="171"/>
      <c r="AO16" s="202" t="str">
        <f t="shared" si="0"/>
        <v/>
      </c>
      <c r="AP16" s="203"/>
      <c r="AQ16" s="96"/>
      <c r="AR16" s="97"/>
      <c r="AS16" s="120" t="str">
        <f t="shared" si="1"/>
        <v/>
      </c>
      <c r="AT16" s="121"/>
      <c r="AU16" s="121"/>
      <c r="AV16" s="121"/>
      <c r="AW16" s="121"/>
      <c r="AX16" s="122"/>
      <c r="AY16" s="105"/>
      <c r="AZ16" s="106"/>
      <c r="BA16" s="106"/>
      <c r="BB16" s="107"/>
    </row>
    <row r="17" spans="1:54" ht="21.95" customHeight="1">
      <c r="A17" s="403"/>
      <c r="B17" s="404"/>
      <c r="C17" s="404"/>
      <c r="D17" s="404"/>
      <c r="E17" s="405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9"/>
      <c r="T17" s="151"/>
      <c r="U17" s="152"/>
      <c r="V17" s="152"/>
      <c r="W17" s="152"/>
      <c r="X17" s="152"/>
      <c r="Y17" s="152"/>
      <c r="Z17" s="153"/>
      <c r="AA17" s="151"/>
      <c r="AB17" s="167"/>
      <c r="AC17" s="167"/>
      <c r="AD17" s="167"/>
      <c r="AE17" s="167"/>
      <c r="AF17" s="167"/>
      <c r="AG17" s="168"/>
      <c r="AH17" s="169"/>
      <c r="AI17" s="170"/>
      <c r="AJ17" s="170"/>
      <c r="AK17" s="170"/>
      <c r="AL17" s="170"/>
      <c r="AM17" s="170"/>
      <c r="AN17" s="171"/>
      <c r="AO17" s="202" t="str">
        <f t="shared" si="0"/>
        <v/>
      </c>
      <c r="AP17" s="203"/>
      <c r="AQ17" s="96"/>
      <c r="AR17" s="97"/>
      <c r="AS17" s="120" t="str">
        <f t="shared" si="1"/>
        <v/>
      </c>
      <c r="AT17" s="121"/>
      <c r="AU17" s="121"/>
      <c r="AV17" s="121"/>
      <c r="AW17" s="121"/>
      <c r="AX17" s="122"/>
      <c r="AY17" s="105"/>
      <c r="AZ17" s="106"/>
      <c r="BA17" s="106"/>
      <c r="BB17" s="107"/>
    </row>
    <row r="18" spans="1:54" ht="21.95" customHeight="1">
      <c r="A18" s="403"/>
      <c r="B18" s="404"/>
      <c r="C18" s="404"/>
      <c r="D18" s="404"/>
      <c r="E18" s="405"/>
      <c r="F18" s="157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9"/>
      <c r="T18" s="151"/>
      <c r="U18" s="152"/>
      <c r="V18" s="152"/>
      <c r="W18" s="152"/>
      <c r="X18" s="152"/>
      <c r="Y18" s="152"/>
      <c r="Z18" s="153"/>
      <c r="AA18" s="151"/>
      <c r="AB18" s="167"/>
      <c r="AC18" s="167"/>
      <c r="AD18" s="167"/>
      <c r="AE18" s="167"/>
      <c r="AF18" s="167"/>
      <c r="AG18" s="168"/>
      <c r="AH18" s="169"/>
      <c r="AI18" s="170"/>
      <c r="AJ18" s="170"/>
      <c r="AK18" s="170"/>
      <c r="AL18" s="170"/>
      <c r="AM18" s="170"/>
      <c r="AN18" s="171"/>
      <c r="AO18" s="202" t="str">
        <f t="shared" si="0"/>
        <v/>
      </c>
      <c r="AP18" s="203"/>
      <c r="AQ18" s="96"/>
      <c r="AR18" s="97"/>
      <c r="AS18" s="120" t="str">
        <f t="shared" si="1"/>
        <v/>
      </c>
      <c r="AT18" s="121"/>
      <c r="AU18" s="121"/>
      <c r="AV18" s="121"/>
      <c r="AW18" s="121"/>
      <c r="AX18" s="122"/>
      <c r="AY18" s="105"/>
      <c r="AZ18" s="106"/>
      <c r="BA18" s="106"/>
      <c r="BB18" s="107"/>
    </row>
    <row r="19" spans="1:54" ht="21.95" customHeight="1">
      <c r="A19" s="403"/>
      <c r="B19" s="404"/>
      <c r="C19" s="404"/>
      <c r="D19" s="404"/>
      <c r="E19" s="405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  <c r="T19" s="151"/>
      <c r="U19" s="152"/>
      <c r="V19" s="152"/>
      <c r="W19" s="152"/>
      <c r="X19" s="152"/>
      <c r="Y19" s="152"/>
      <c r="Z19" s="153"/>
      <c r="AA19" s="151"/>
      <c r="AB19" s="167"/>
      <c r="AC19" s="167"/>
      <c r="AD19" s="167"/>
      <c r="AE19" s="167"/>
      <c r="AF19" s="167"/>
      <c r="AG19" s="168"/>
      <c r="AH19" s="169"/>
      <c r="AI19" s="170"/>
      <c r="AJ19" s="170"/>
      <c r="AK19" s="170"/>
      <c r="AL19" s="170"/>
      <c r="AM19" s="170"/>
      <c r="AN19" s="171"/>
      <c r="AO19" s="202" t="str">
        <f t="shared" si="0"/>
        <v/>
      </c>
      <c r="AP19" s="203"/>
      <c r="AQ19" s="96"/>
      <c r="AR19" s="97"/>
      <c r="AS19" s="120" t="str">
        <f t="shared" si="1"/>
        <v/>
      </c>
      <c r="AT19" s="121"/>
      <c r="AU19" s="121"/>
      <c r="AV19" s="121"/>
      <c r="AW19" s="121"/>
      <c r="AX19" s="122"/>
      <c r="AY19" s="105"/>
      <c r="AZ19" s="106"/>
      <c r="BA19" s="106"/>
      <c r="BB19" s="107"/>
    </row>
    <row r="20" spans="1:54" ht="21.95" customHeight="1">
      <c r="A20" s="403"/>
      <c r="B20" s="404"/>
      <c r="C20" s="404"/>
      <c r="D20" s="404"/>
      <c r="E20" s="405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/>
      <c r="T20" s="151"/>
      <c r="U20" s="152"/>
      <c r="V20" s="152"/>
      <c r="W20" s="152"/>
      <c r="X20" s="152"/>
      <c r="Y20" s="152"/>
      <c r="Z20" s="153"/>
      <c r="AA20" s="151"/>
      <c r="AB20" s="167"/>
      <c r="AC20" s="167"/>
      <c r="AD20" s="167"/>
      <c r="AE20" s="167"/>
      <c r="AF20" s="167"/>
      <c r="AG20" s="168"/>
      <c r="AH20" s="169"/>
      <c r="AI20" s="170"/>
      <c r="AJ20" s="170"/>
      <c r="AK20" s="170"/>
      <c r="AL20" s="170"/>
      <c r="AM20" s="170"/>
      <c r="AN20" s="171"/>
      <c r="AO20" s="202" t="str">
        <f t="shared" si="0"/>
        <v/>
      </c>
      <c r="AP20" s="203"/>
      <c r="AQ20" s="96"/>
      <c r="AR20" s="97"/>
      <c r="AS20" s="120" t="str">
        <f t="shared" si="1"/>
        <v/>
      </c>
      <c r="AT20" s="121"/>
      <c r="AU20" s="121"/>
      <c r="AV20" s="121"/>
      <c r="AW20" s="121"/>
      <c r="AX20" s="122"/>
      <c r="AY20" s="105"/>
      <c r="AZ20" s="106"/>
      <c r="BA20" s="106"/>
      <c r="BB20" s="107"/>
    </row>
    <row r="21" spans="1:54" ht="21.95" customHeight="1">
      <c r="A21" s="403"/>
      <c r="B21" s="404"/>
      <c r="C21" s="404"/>
      <c r="D21" s="404"/>
      <c r="E21" s="405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9"/>
      <c r="T21" s="151"/>
      <c r="U21" s="152"/>
      <c r="V21" s="152"/>
      <c r="W21" s="152"/>
      <c r="X21" s="152"/>
      <c r="Y21" s="152"/>
      <c r="Z21" s="153"/>
      <c r="AA21" s="151"/>
      <c r="AB21" s="167"/>
      <c r="AC21" s="167"/>
      <c r="AD21" s="167"/>
      <c r="AE21" s="167"/>
      <c r="AF21" s="167"/>
      <c r="AG21" s="168"/>
      <c r="AH21" s="169"/>
      <c r="AI21" s="170"/>
      <c r="AJ21" s="170"/>
      <c r="AK21" s="170"/>
      <c r="AL21" s="170"/>
      <c r="AM21" s="170"/>
      <c r="AN21" s="171"/>
      <c r="AO21" s="202" t="str">
        <f t="shared" si="0"/>
        <v/>
      </c>
      <c r="AP21" s="203"/>
      <c r="AQ21" s="96"/>
      <c r="AR21" s="97"/>
      <c r="AS21" s="120" t="str">
        <f t="shared" si="1"/>
        <v/>
      </c>
      <c r="AT21" s="121"/>
      <c r="AU21" s="121"/>
      <c r="AV21" s="121"/>
      <c r="AW21" s="121"/>
      <c r="AX21" s="122"/>
      <c r="AY21" s="105"/>
      <c r="AZ21" s="106"/>
      <c r="BA21" s="106"/>
      <c r="BB21" s="107"/>
    </row>
    <row r="22" spans="1:54" ht="21.95" customHeight="1" thickBot="1">
      <c r="A22" s="406"/>
      <c r="B22" s="407"/>
      <c r="C22" s="407"/>
      <c r="D22" s="407"/>
      <c r="E22" s="408"/>
      <c r="F22" s="245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7"/>
      <c r="T22" s="154"/>
      <c r="U22" s="155"/>
      <c r="V22" s="155"/>
      <c r="W22" s="155"/>
      <c r="X22" s="155"/>
      <c r="Y22" s="155"/>
      <c r="Z22" s="156"/>
      <c r="AA22" s="230"/>
      <c r="AB22" s="231"/>
      <c r="AC22" s="231"/>
      <c r="AD22" s="231"/>
      <c r="AE22" s="231"/>
      <c r="AF22" s="231"/>
      <c r="AG22" s="232"/>
      <c r="AH22" s="253"/>
      <c r="AI22" s="254"/>
      <c r="AJ22" s="254"/>
      <c r="AK22" s="254"/>
      <c r="AL22" s="254"/>
      <c r="AM22" s="254"/>
      <c r="AN22" s="255"/>
      <c r="AO22" s="233" t="str">
        <f t="shared" si="0"/>
        <v/>
      </c>
      <c r="AP22" s="234"/>
      <c r="AQ22" s="98" t="s">
        <v>23</v>
      </c>
      <c r="AR22" s="99"/>
      <c r="AS22" s="215" t="str">
        <f t="shared" si="1"/>
        <v/>
      </c>
      <c r="AT22" s="216"/>
      <c r="AU22" s="216"/>
      <c r="AV22" s="216"/>
      <c r="AW22" s="216"/>
      <c r="AX22" s="217"/>
      <c r="AY22" s="360"/>
      <c r="AZ22" s="361"/>
      <c r="BA22" s="361"/>
      <c r="BB22" s="362"/>
    </row>
    <row r="23" spans="1:54" ht="12" customHeight="1">
      <c r="A23" s="186" t="s">
        <v>89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239" t="s">
        <v>39</v>
      </c>
      <c r="AB23" s="240"/>
      <c r="AC23" s="240"/>
      <c r="AD23" s="240"/>
      <c r="AE23" s="240"/>
      <c r="AF23" s="240"/>
      <c r="AG23" s="241"/>
      <c r="AH23" s="235">
        <f>SUM(AH13:AN22)</f>
        <v>0</v>
      </c>
      <c r="AI23" s="236"/>
      <c r="AJ23" s="236"/>
      <c r="AK23" s="236"/>
      <c r="AL23" s="236"/>
      <c r="AM23" s="236"/>
      <c r="AN23" s="237"/>
    </row>
    <row r="24" spans="1:54" ht="12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A24" s="242"/>
      <c r="AB24" s="243"/>
      <c r="AC24" s="243"/>
      <c r="AD24" s="243"/>
      <c r="AE24" s="243"/>
      <c r="AF24" s="243"/>
      <c r="AG24" s="244"/>
      <c r="AH24" s="227"/>
      <c r="AI24" s="228"/>
      <c r="AJ24" s="228"/>
      <c r="AK24" s="228"/>
      <c r="AL24" s="228"/>
      <c r="AM24" s="228"/>
      <c r="AN24" s="238"/>
    </row>
    <row r="25" spans="1:54" ht="12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A25" s="218" t="s">
        <v>26</v>
      </c>
      <c r="AB25" s="219"/>
      <c r="AC25" s="219"/>
      <c r="AD25" s="220"/>
      <c r="AE25" s="250"/>
      <c r="AF25" s="250"/>
      <c r="AG25" s="248" t="s">
        <v>37</v>
      </c>
      <c r="AH25" s="224">
        <f>ROUND(SUMIF(AQ13:AR22,"&lt;&gt;非",AH13:AN22)*(AE25/100),0)</f>
        <v>0</v>
      </c>
      <c r="AI25" s="225"/>
      <c r="AJ25" s="225"/>
      <c r="AK25" s="225"/>
      <c r="AL25" s="225"/>
      <c r="AM25" s="225"/>
      <c r="AN25" s="226"/>
      <c r="AO25" s="4"/>
      <c r="AP25" s="4"/>
      <c r="AQ25" s="4"/>
      <c r="AR25" s="4"/>
      <c r="AS25" s="4"/>
    </row>
    <row r="26" spans="1:54" ht="12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8"/>
      <c r="AA26" s="221"/>
      <c r="AB26" s="222"/>
      <c r="AC26" s="222"/>
      <c r="AD26" s="223"/>
      <c r="AE26" s="251"/>
      <c r="AF26" s="251"/>
      <c r="AG26" s="249"/>
      <c r="AH26" s="227"/>
      <c r="AI26" s="228"/>
      <c r="AJ26" s="228"/>
      <c r="AK26" s="228"/>
      <c r="AL26" s="228"/>
      <c r="AM26" s="228"/>
      <c r="AN26" s="229"/>
      <c r="AO26" s="4"/>
      <c r="AP26" s="4"/>
      <c r="AQ26" s="4"/>
      <c r="AR26" s="4"/>
      <c r="AS26" s="4"/>
    </row>
    <row r="27" spans="1:54" ht="20.100000000000001" customHeight="1">
      <c r="A27" s="26" t="s">
        <v>76</v>
      </c>
      <c r="B27" s="26"/>
      <c r="C27" s="26"/>
      <c r="D27" s="10"/>
      <c r="E27" s="10"/>
      <c r="F27" s="10"/>
      <c r="G27" s="10"/>
      <c r="H27" s="26"/>
      <c r="I27" s="26"/>
      <c r="J27" s="26"/>
      <c r="K27" s="26"/>
      <c r="L27" s="26"/>
      <c r="M27" s="26"/>
      <c r="N27" s="26"/>
      <c r="O27" s="7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E27" s="252"/>
      <c r="AF27" s="252"/>
      <c r="AO27" s="7"/>
      <c r="AP27" s="56"/>
      <c r="AQ27" s="56"/>
      <c r="AR27" s="56"/>
      <c r="AS27" s="56"/>
      <c r="AT27" s="56"/>
      <c r="AU27" s="27"/>
      <c r="AV27" s="27"/>
      <c r="AW27" s="27"/>
      <c r="AX27" s="27"/>
      <c r="AY27" s="27"/>
      <c r="AZ27" s="27"/>
      <c r="BA27" s="27"/>
      <c r="BB27" s="27"/>
    </row>
    <row r="28" spans="1:54" ht="14.45" customHeight="1">
      <c r="A28" s="26" t="s">
        <v>11</v>
      </c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4.45" customHeight="1">
      <c r="A29" s="26" t="s">
        <v>12</v>
      </c>
      <c r="B29" s="10" t="s">
        <v>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54" ht="14.45" customHeight="1">
      <c r="A30" s="36"/>
      <c r="B30" s="37" t="s">
        <v>78</v>
      </c>
      <c r="C30" s="10"/>
      <c r="D30" s="57"/>
      <c r="E30" s="57"/>
      <c r="F30" s="57"/>
      <c r="G30" s="57"/>
      <c r="H30" s="10"/>
      <c r="I30" s="10"/>
      <c r="J30" s="10"/>
      <c r="K30" s="10"/>
      <c r="L30" s="10"/>
      <c r="M30" s="10"/>
      <c r="N30" s="10"/>
      <c r="O30" s="1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54" ht="14.45" customHeight="1">
      <c r="A31" s="26" t="s">
        <v>18</v>
      </c>
      <c r="B31" s="55" t="s">
        <v>79</v>
      </c>
      <c r="C31" s="57"/>
      <c r="D31" s="10"/>
      <c r="E31" s="10"/>
      <c r="F31" s="10"/>
      <c r="G31" s="10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ht="14.45" customHeight="1">
      <c r="A32" s="36" t="s">
        <v>19</v>
      </c>
      <c r="B32" s="10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ht="14.45" customHeight="1">
      <c r="A33" s="36" t="s">
        <v>20</v>
      </c>
      <c r="B33" s="37" t="s">
        <v>80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/>
      <c r="P33" s="1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43" spans="1:54" ht="13.5" customHeight="1"/>
    <row r="44" spans="1:54" ht="13.5" customHeight="1"/>
    <row r="45" spans="1:54" ht="13.5" customHeight="1"/>
  </sheetData>
  <mergeCells count="142">
    <mergeCell ref="A1:G1"/>
    <mergeCell ref="T1:AG2"/>
    <mergeCell ref="A2:M3"/>
    <mergeCell ref="N2:P3"/>
    <mergeCell ref="AK3:AM3"/>
    <mergeCell ref="AT1:BB1"/>
    <mergeCell ref="AK4:AL7"/>
    <mergeCell ref="AM4:BB7"/>
    <mergeCell ref="A5:E5"/>
    <mergeCell ref="G5:K5"/>
    <mergeCell ref="A6:AB6"/>
    <mergeCell ref="AD6:AI6"/>
    <mergeCell ref="A7:AB8"/>
    <mergeCell ref="AD7:AI8"/>
    <mergeCell ref="AK8:AL10"/>
    <mergeCell ref="AM8:AY10"/>
    <mergeCell ref="AZ8:BB10"/>
    <mergeCell ref="A9:H9"/>
    <mergeCell ref="I9:N9"/>
    <mergeCell ref="O9:T9"/>
    <mergeCell ref="AD9:AI9"/>
    <mergeCell ref="A10:B10"/>
    <mergeCell ref="D10:H10"/>
    <mergeCell ref="I10:N10"/>
    <mergeCell ref="AS12:AX12"/>
    <mergeCell ref="A11:H11"/>
    <mergeCell ref="AD11:AI11"/>
    <mergeCell ref="AJ11:AL11"/>
    <mergeCell ref="AY12:BB12"/>
    <mergeCell ref="I11:N11"/>
    <mergeCell ref="O11:T11"/>
    <mergeCell ref="U11:AC11"/>
    <mergeCell ref="AM11:AY11"/>
    <mergeCell ref="AZ11:BB11"/>
    <mergeCell ref="O10:T10"/>
    <mergeCell ref="AD10:AI10"/>
    <mergeCell ref="A12:E12"/>
    <mergeCell ref="F12:S12"/>
    <mergeCell ref="T12:Z12"/>
    <mergeCell ref="AA12:AG12"/>
    <mergeCell ref="AH12:AN12"/>
    <mergeCell ref="AO12:AP12"/>
    <mergeCell ref="AQ12:AR12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H25:AN26"/>
    <mergeCell ref="AE27:AF27"/>
    <mergeCell ref="AQ22:AR22"/>
    <mergeCell ref="AS22:AX22"/>
    <mergeCell ref="AY22:BB22"/>
    <mergeCell ref="A23:Z23"/>
    <mergeCell ref="AA23:AG24"/>
    <mergeCell ref="AH23:AN24"/>
    <mergeCell ref="A24:Z26"/>
    <mergeCell ref="AA25:AD26"/>
    <mergeCell ref="AE25:AF26"/>
    <mergeCell ref="AG25:AG26"/>
    <mergeCell ref="A22:E22"/>
    <mergeCell ref="F22:S22"/>
    <mergeCell ref="T22:Z22"/>
    <mergeCell ref="AA22:AG22"/>
    <mergeCell ref="AH22:AN22"/>
    <mergeCell ref="AO22:AP22"/>
  </mergeCells>
  <phoneticPr fontId="2"/>
  <conditionalFormatting sqref="A7:AB8">
    <cfRule type="expression" dxfId="38" priority="36">
      <formula>$A$7&lt;&gt;""</formula>
    </cfRule>
  </conditionalFormatting>
  <conditionalFormatting sqref="AM4">
    <cfRule type="expression" dxfId="37" priority="33">
      <formula>$AM$4&lt;&gt;""</formula>
    </cfRule>
  </conditionalFormatting>
  <conditionalFormatting sqref="AM8">
    <cfRule type="expression" dxfId="36" priority="32">
      <formula>$AM$8&lt;&gt;""</formula>
    </cfRule>
  </conditionalFormatting>
  <conditionalFormatting sqref="G5">
    <cfRule type="expression" dxfId="35" priority="31">
      <formula>AND($G$5&gt;0,$G$5&lt;10000)</formula>
    </cfRule>
  </conditionalFormatting>
  <conditionalFormatting sqref="A10:B10">
    <cfRule type="expression" dxfId="34" priority="30">
      <formula>IF($A$10="","",AND($A$10&gt;-1,$A$10&lt;100))</formula>
    </cfRule>
  </conditionalFormatting>
  <conditionalFormatting sqref="D10:H10">
    <cfRule type="expression" dxfId="33" priority="29">
      <formula>IF($D$10="","",AND($D$10&gt;-1,$D$10&lt;100000))</formula>
    </cfRule>
  </conditionalFormatting>
  <conditionalFormatting sqref="A13:E13">
    <cfRule type="expression" dxfId="32" priority="28">
      <formula>SUM($A$13:$E$22)&gt;0</formula>
    </cfRule>
  </conditionalFormatting>
  <conditionalFormatting sqref="F13:S13">
    <cfRule type="expression" dxfId="31" priority="27">
      <formula>CONCATENATE($F$13,$F$14,$F$15,$F$16,$F$17,$F$18,$F$19,$F$20,$F$21,$F$22)&lt;&gt;""</formula>
    </cfRule>
  </conditionalFormatting>
  <conditionalFormatting sqref="F14:S22">
    <cfRule type="expression" dxfId="30" priority="26">
      <formula>CONCATENATE($F$13,$F$14,$F$15,$F$16,$F$17,$F$18,$F$19,$F$20,$F$21,$F$22)&lt;&gt;""</formula>
    </cfRule>
  </conditionalFormatting>
  <conditionalFormatting sqref="T13:Z13">
    <cfRule type="expression" dxfId="29" priority="25">
      <formula>SUM($T$13:$Z$22)&lt;&gt;0</formula>
    </cfRule>
  </conditionalFormatting>
  <conditionalFormatting sqref="T16:Z16 T19:Z22">
    <cfRule type="expression" dxfId="28" priority="24">
      <formula>SUM($T$13:$Z$22)&lt;&gt;0</formula>
    </cfRule>
  </conditionalFormatting>
  <conditionalFormatting sqref="AH13:AN13">
    <cfRule type="expression" dxfId="27" priority="23">
      <formula>SUM($AH$13:$AN$22)&lt;&gt;0</formula>
    </cfRule>
  </conditionalFormatting>
  <conditionalFormatting sqref="AH16:AN16 AH19:AN22">
    <cfRule type="expression" dxfId="26" priority="22">
      <formula>SUM($AH$13:$AN$22)&lt;&gt;0</formula>
    </cfRule>
  </conditionalFormatting>
  <conditionalFormatting sqref="AY13:BB13">
    <cfRule type="expression" dxfId="25" priority="21">
      <formula>SUM($AY$13:$BB$22)&gt;0</formula>
    </cfRule>
  </conditionalFormatting>
  <conditionalFormatting sqref="AY14:BB22">
    <cfRule type="expression" dxfId="24" priority="20">
      <formula>SUM($AY$13:$BB$22)&gt;0</formula>
    </cfRule>
  </conditionalFormatting>
  <conditionalFormatting sqref="AE25:AF26">
    <cfRule type="expression" dxfId="23" priority="19">
      <formula>$AE$25&gt;0</formula>
    </cfRule>
  </conditionalFormatting>
  <conditionalFormatting sqref="T14:Z14">
    <cfRule type="expression" dxfId="22" priority="17">
      <formula>SUM($T$13:$Z$22)&lt;&gt;0</formula>
    </cfRule>
  </conditionalFormatting>
  <conditionalFormatting sqref="AH14:AN14">
    <cfRule type="expression" dxfId="21" priority="16">
      <formula>SUM($AH$13:$AN$22)&lt;&gt;0</formula>
    </cfRule>
  </conditionalFormatting>
  <conditionalFormatting sqref="T15:Z15">
    <cfRule type="expression" dxfId="20" priority="15">
      <formula>SUM($T$13:$Z$22)&lt;&gt;0</formula>
    </cfRule>
  </conditionalFormatting>
  <conditionalFormatting sqref="AH15:AN15">
    <cfRule type="expression" dxfId="19" priority="14">
      <formula>SUM($AH$13:$AN$22)&lt;&gt;0</formula>
    </cfRule>
  </conditionalFormatting>
  <conditionalFormatting sqref="T17:Z17">
    <cfRule type="expression" dxfId="18" priority="13">
      <formula>SUM($T$13:$Z$22)&lt;&gt;0</formula>
    </cfRule>
  </conditionalFormatting>
  <conditionalFormatting sqref="AH17:AN17">
    <cfRule type="expression" dxfId="17" priority="12">
      <formula>SUM($AH$13:$AN$22)&lt;&gt;0</formula>
    </cfRule>
  </conditionalFormatting>
  <conditionalFormatting sqref="T18:Z18">
    <cfRule type="expression" dxfId="16" priority="11">
      <formula>SUM($T$13:$Z$22)&lt;&gt;0</formula>
    </cfRule>
  </conditionalFormatting>
  <conditionalFormatting sqref="AH18:AN18">
    <cfRule type="expression" dxfId="15" priority="10">
      <formula>SUM($AH$13:$AN$22)&lt;&gt;0</formula>
    </cfRule>
  </conditionalFormatting>
  <conditionalFormatting sqref="AS13:AX13">
    <cfRule type="expression" dxfId="14" priority="9">
      <formula>SUM($AH$13:$AN$22)&lt;&gt;0</formula>
    </cfRule>
  </conditionalFormatting>
  <conditionalFormatting sqref="AS14:AX22">
    <cfRule type="expression" dxfId="13" priority="8">
      <formula>SUM($AH$13:$AN$22)&lt;&gt;0</formula>
    </cfRule>
  </conditionalFormatting>
  <conditionalFormatting sqref="AA13:AG13">
    <cfRule type="expression" dxfId="12" priority="7">
      <formula>SUM($T$13:$Z$22)&gt;0</formula>
    </cfRule>
  </conditionalFormatting>
  <conditionalFormatting sqref="AA14:AG22">
    <cfRule type="expression" dxfId="11" priority="6">
      <formula>SUM($T$13:$Z$22)&gt;0</formula>
    </cfRule>
  </conditionalFormatting>
  <conditionalFormatting sqref="AD7:AI8">
    <cfRule type="expression" dxfId="10" priority="5">
      <formula>$AD$7&lt;&gt;""</formula>
    </cfRule>
  </conditionalFormatting>
  <conditionalFormatting sqref="AD10:AI10">
    <cfRule type="expression" dxfId="9" priority="4">
      <formula>$AD$10&lt;&gt;""</formula>
    </cfRule>
  </conditionalFormatting>
  <conditionalFormatting sqref="I10">
    <cfRule type="expression" dxfId="8" priority="39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7" priority="40">
      <formula>IF($I$10="","",AND($I$10&gt;0,$I$10&lt;100000))</formula>
    </cfRule>
  </conditionalFormatting>
  <conditionalFormatting sqref="O10">
    <cfRule type="expression" dxfId="6" priority="41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5" priority="42">
      <formula>$O$10&lt;&gt;""</formula>
    </cfRule>
  </conditionalFormatting>
  <conditionalFormatting sqref="A14:E22">
    <cfRule type="expression" dxfId="4" priority="3">
      <formula>SUM($A$13:$E$22)&gt;0</formula>
    </cfRule>
  </conditionalFormatting>
  <conditionalFormatting sqref="A24">
    <cfRule type="expression" dxfId="3" priority="2">
      <formula>$A$24&lt;&gt;""</formula>
    </cfRule>
  </conditionalFormatting>
  <conditionalFormatting sqref="AQ13:AQ22">
    <cfRule type="expression" dxfId="2" priority="249">
      <formula>AND($G$5&lt;&gt;"",$A$7&lt;&gt;"",$A$10&lt;&gt;"",$D$10&lt;&gt;"",$AR$1&lt;&gt;"",$AW$1&lt;&gt;"",$AZ$1&lt;&gt;"",$A$13&lt;&gt;"",$I$39&lt;&gt;"",$AH$13&lt;&gt;"",#REF!&lt;&gt;"",$AM$4&lt;&gt;"",$AM$8&lt;&gt;"")</formula>
    </cfRule>
    <cfRule type="expression" dxfId="1" priority="250">
      <formula>IF($AQ$13="","",AND($AQ$13&gt;-1,$AQ$13&lt;10))</formula>
    </cfRule>
  </conditionalFormatting>
  <conditionalFormatting sqref="AT1">
    <cfRule type="expression" dxfId="0" priority="1">
      <formula>$AT$1&gt;43616</formula>
    </cfRule>
  </conditionalFormatting>
  <dataValidations count="14">
    <dataValidation type="whole" operator="equal" allowBlank="1" showInputMessage="1" showErrorMessage="1" sqref="F5">
      <formula1>2</formula1>
    </dataValidation>
    <dataValidation type="custom" allowBlank="1" showInputMessage="1" showErrorMessage="1" sqref="C10">
      <formula1>"－"</formula1>
    </dataValidation>
    <dataValidation allowBlank="1" showInputMessage="1" showErrorMessage="1" error="入力エラー" sqref="AS13:AX22"/>
    <dataValidation type="custom" allowBlank="1" showInputMessage="1" showErrorMessage="1" prompt="会社名の変更はできません" sqref="A2:M3">
      <formula1>"株式会社　共和コンサルタント"</formula1>
    </dataValidation>
    <dataValidation allowBlank="1" showInputMessage="1" showErrorMessage="1" prompt="入力は不可です_x000a_左のセルに消費税率を数字で入力して下さい" sqref="AH25:AN26"/>
    <dataValidation type="whole" allowBlank="1" showInputMessage="1" showErrorMessage="1" error="４桁の数字を入力して下さい" sqref="AY13:BB22">
      <formula1>1000</formula1>
      <formula2>8999</formula2>
    </dataValidation>
    <dataValidation type="whole" allowBlank="1" showInputMessage="1" showErrorMessage="1" error="６桁以内の整数を入力して下さい" sqref="A13:E22">
      <formula1>1</formula1>
      <formula2>999999</formula2>
    </dataValidation>
    <dataValidation type="whole" allowBlank="1" showInputMessage="1" showErrorMessage="1" error="６桁以内の任意の数字が入力できます" sqref="O10">
      <formula1>1</formula1>
      <formula2>999999</formula2>
    </dataValidation>
    <dataValidation type="whole" allowBlank="1" showInputMessage="1" showErrorMessage="1" error="２桁の数字を入力して下さい" sqref="A10:B10">
      <formula1>0</formula1>
      <formula2>99</formula2>
    </dataValidation>
    <dataValidation type="whole" allowBlank="1" showInputMessage="1" showErrorMessage="1" error="５桁の数字を入力して下さい" sqref="I10">
      <formula1>1</formula1>
      <formula2>99999</formula2>
    </dataValidation>
    <dataValidation type="whole" allowBlank="1" showInputMessage="1" showErrorMessage="1" error="４桁の数字を入力して下さい" sqref="G5">
      <formula1>1000</formula1>
      <formula2>9999</formula2>
    </dataValidation>
    <dataValidation type="list" allowBlank="1" showInputMessage="1" showErrorMessage="1" sqref="AQ13:AQ22">
      <formula1>"　,非"</formula1>
    </dataValidation>
    <dataValidation type="date" allowBlank="1" showInputMessage="1" showErrorMessage="1" sqref="AT1">
      <formula1>43617</formula1>
      <formula2>55153</formula2>
    </dataValidation>
    <dataValidation type="whole" allowBlank="1" showInputMessage="1" showErrorMessage="1" error="５桁の数字を入力して下さい" sqref="D10:H10">
      <formula1>0</formula1>
      <formula2>99999</formula2>
    </dataValidation>
  </dataValidations>
  <pageMargins left="0.78740157480314965" right="0.39370078740157483" top="0.78740157480314965" bottom="0.31496062992125984" header="0.31496062992125984" footer="0"/>
  <pageSetup paperSize="9" orientation="landscape" r:id="rId1"/>
  <headerFooter>
    <oddFooter>&amp;R&amp;"ＭＳ Ｐ明朝,標準"&amp;10Ｂ伝票①  ５２０ 共和ｺﾝｻﾙﾀﾝﾄ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/>
  </sheetViews>
  <sheetFormatPr defaultRowHeight="14.25"/>
  <cols>
    <col min="1" max="1" width="1.625" style="61" customWidth="1"/>
    <col min="2" max="2" width="43.875" style="61" customWidth="1"/>
    <col min="3" max="3" width="48" style="61" customWidth="1"/>
    <col min="4" max="4" width="1.5" style="61" customWidth="1"/>
    <col min="5" max="16384" width="9" style="61"/>
  </cols>
  <sheetData>
    <row r="1" spans="1:3">
      <c r="A1" s="71"/>
      <c r="B1" s="71"/>
      <c r="C1" s="71"/>
    </row>
    <row r="2" spans="1:3" ht="45.75" customHeight="1">
      <c r="A2" s="71"/>
      <c r="B2" s="396" t="s">
        <v>71</v>
      </c>
      <c r="C2" s="397"/>
    </row>
    <row r="3" spans="1:3" ht="16.5" customHeight="1">
      <c r="A3" s="71"/>
      <c r="B3" s="71"/>
      <c r="C3" s="72"/>
    </row>
    <row r="4" spans="1:3" ht="21" customHeight="1">
      <c r="A4" s="71"/>
      <c r="B4" s="398" t="s">
        <v>43</v>
      </c>
      <c r="C4" s="399"/>
    </row>
    <row r="5" spans="1:3" ht="21" customHeight="1">
      <c r="A5" s="71"/>
      <c r="B5" s="399" t="s">
        <v>44</v>
      </c>
      <c r="C5" s="399"/>
    </row>
    <row r="6" spans="1:3" ht="16.5" customHeight="1" thickBot="1">
      <c r="A6" s="71"/>
      <c r="B6" s="71"/>
      <c r="C6" s="72"/>
    </row>
    <row r="7" spans="1:3" ht="27.75" customHeight="1">
      <c r="A7" s="71"/>
      <c r="B7" s="81" t="s">
        <v>45</v>
      </c>
      <c r="C7" s="82" t="s">
        <v>46</v>
      </c>
    </row>
    <row r="8" spans="1:3" ht="30" customHeight="1" thickBot="1">
      <c r="A8" s="71"/>
      <c r="B8" s="83" t="s">
        <v>47</v>
      </c>
      <c r="C8" s="84" t="s">
        <v>48</v>
      </c>
    </row>
    <row r="9" spans="1:3" ht="18.75" customHeight="1">
      <c r="A9" s="71"/>
      <c r="B9" s="62" t="s">
        <v>49</v>
      </c>
      <c r="C9" s="63" t="s">
        <v>50</v>
      </c>
    </row>
    <row r="10" spans="1:3" ht="18.75" customHeight="1">
      <c r="A10" s="71"/>
      <c r="B10" s="64" t="s">
        <v>51</v>
      </c>
      <c r="C10" s="65" t="s">
        <v>52</v>
      </c>
    </row>
    <row r="11" spans="1:3" ht="18.75" customHeight="1">
      <c r="A11" s="71"/>
      <c r="B11" s="64" t="s">
        <v>53</v>
      </c>
      <c r="C11" s="65" t="s">
        <v>54</v>
      </c>
    </row>
    <row r="12" spans="1:3" ht="18.75" customHeight="1">
      <c r="A12" s="71"/>
      <c r="B12" s="66" t="s">
        <v>55</v>
      </c>
      <c r="C12" s="67" t="s">
        <v>56</v>
      </c>
    </row>
    <row r="13" spans="1:3" ht="18.75" customHeight="1">
      <c r="A13" s="71"/>
      <c r="B13" s="64" t="s">
        <v>57</v>
      </c>
      <c r="C13" s="67" t="s">
        <v>58</v>
      </c>
    </row>
    <row r="14" spans="1:3" ht="18.75" customHeight="1">
      <c r="A14" s="71"/>
      <c r="B14" s="66" t="s">
        <v>59</v>
      </c>
      <c r="C14" s="67" t="s">
        <v>60</v>
      </c>
    </row>
    <row r="15" spans="1:3" ht="18.75" customHeight="1">
      <c r="A15" s="71"/>
      <c r="B15" s="66" t="s">
        <v>61</v>
      </c>
      <c r="C15" s="67" t="s">
        <v>62</v>
      </c>
    </row>
    <row r="16" spans="1:3" ht="18.75" customHeight="1">
      <c r="A16" s="71"/>
      <c r="B16" s="64" t="s">
        <v>63</v>
      </c>
      <c r="C16" s="68" t="s">
        <v>64</v>
      </c>
    </row>
    <row r="17" spans="1:3" ht="18.75" customHeight="1">
      <c r="A17" s="71"/>
      <c r="B17" s="64" t="s">
        <v>65</v>
      </c>
      <c r="C17" s="67" t="s">
        <v>66</v>
      </c>
    </row>
    <row r="18" spans="1:3" ht="18.75" customHeight="1">
      <c r="A18" s="71"/>
      <c r="B18" s="66" t="s">
        <v>67</v>
      </c>
      <c r="C18" s="67" t="s">
        <v>68</v>
      </c>
    </row>
    <row r="19" spans="1:3" ht="18.75" customHeight="1">
      <c r="A19" s="71"/>
      <c r="B19" s="64"/>
      <c r="C19" s="67" t="s">
        <v>69</v>
      </c>
    </row>
    <row r="20" spans="1:3" ht="18.75" customHeight="1" thickBot="1">
      <c r="A20" s="71"/>
      <c r="B20" s="69"/>
      <c r="C20" s="70" t="s">
        <v>70</v>
      </c>
    </row>
    <row r="21" spans="1:3" ht="18" customHeight="1">
      <c r="A21" s="71"/>
      <c r="B21" s="71"/>
      <c r="C21" s="71"/>
    </row>
    <row r="22" spans="1:3" ht="18" customHeight="1">
      <c r="A22" s="71"/>
      <c r="B22" s="71"/>
      <c r="C22" s="71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 Ｂ伝票 </vt:lpstr>
      <vt:lpstr> 入力説明  </vt:lpstr>
      <vt:lpstr>指定請求書の使い分け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88383</cp:lastModifiedBy>
  <cp:lastPrinted>2019-05-20T12:30:44Z</cp:lastPrinted>
  <dcterms:created xsi:type="dcterms:W3CDTF">2018-10-26T09:03:00Z</dcterms:created>
  <dcterms:modified xsi:type="dcterms:W3CDTF">2020-06-03T01:53:46Z</dcterms:modified>
</cp:coreProperties>
</file>