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716" activeTab="0"/>
  </bookViews>
  <sheets>
    <sheet name="新規取引依頼書Excei入力用" sheetId="1" r:id="rId1"/>
    <sheet name="新規取引依頼書手書き用" sheetId="2" r:id="rId2"/>
    <sheet name="請求について" sheetId="3" r:id="rId3"/>
  </sheets>
  <definedNames>
    <definedName name="_xlnm.Print_Area" localSheetId="0">'新規取引依頼書Excei入力用'!$A$1:$X$215</definedName>
    <definedName name="_xlnm.Print_Area" localSheetId="1">'新規取引依頼書手書き用'!$A$1:$AR$216</definedName>
  </definedNames>
  <calcPr fullCalcOnLoad="1"/>
</workbook>
</file>

<file path=xl/comments1.xml><?xml version="1.0" encoding="utf-8"?>
<comments xmlns="http://schemas.openxmlformats.org/spreadsheetml/2006/main">
  <authors>
    <author>82325</author>
    <author>18201</author>
  </authors>
  <commentList>
    <comment ref="H25" authorId="0">
      <text>
        <r>
          <rPr>
            <sz val="9"/>
            <rFont val="ＭＳ Ｐゴシック"/>
            <family val="3"/>
          </rPr>
          <t>選択してください</t>
        </r>
      </text>
    </comment>
    <comment ref="H26" authorId="0">
      <text>
        <r>
          <rPr>
            <sz val="9"/>
            <rFont val="ＭＳ Ｐゴシック"/>
            <family val="3"/>
          </rPr>
          <t>選択してください</t>
        </r>
      </text>
    </comment>
    <comment ref="R26" authorId="0">
      <text>
        <r>
          <rPr>
            <sz val="9"/>
            <rFont val="ＭＳ Ｐゴシック"/>
            <family val="3"/>
          </rPr>
          <t>選択してください</t>
        </r>
      </text>
    </comment>
    <comment ref="H27" authorId="0">
      <text>
        <r>
          <rPr>
            <sz val="9"/>
            <rFont val="ＭＳ Ｐゴシック"/>
            <family val="3"/>
          </rPr>
          <t>選択してください</t>
        </r>
      </text>
    </comment>
    <comment ref="R27" authorId="0">
      <text>
        <r>
          <rPr>
            <sz val="9"/>
            <rFont val="ＭＳ Ｐゴシック"/>
            <family val="3"/>
          </rPr>
          <t>選択してください</t>
        </r>
      </text>
    </comment>
    <comment ref="H28" authorId="0">
      <text>
        <r>
          <rPr>
            <sz val="9"/>
            <rFont val="ＭＳ Ｐゴシック"/>
            <family val="3"/>
          </rPr>
          <t>選択してください</t>
        </r>
      </text>
    </comment>
    <comment ref="U68" authorId="0">
      <text>
        <r>
          <rPr>
            <sz val="9"/>
            <rFont val="ＭＳ Ｐゴシック"/>
            <family val="3"/>
          </rPr>
          <t xml:space="preserve">選択してください
</t>
        </r>
      </text>
    </comment>
    <comment ref="Q54" authorId="0">
      <text>
        <r>
          <rPr>
            <sz val="9"/>
            <rFont val="ＭＳ Ｐゴシック"/>
            <family val="3"/>
          </rPr>
          <t xml:space="preserve">選択してください
</t>
        </r>
      </text>
    </comment>
    <comment ref="H29" authorId="0">
      <text>
        <r>
          <rPr>
            <sz val="9"/>
            <rFont val="ＭＳ Ｐゴシック"/>
            <family val="3"/>
          </rPr>
          <t>選択してください</t>
        </r>
      </text>
    </comment>
    <comment ref="T29" authorId="0">
      <text>
        <r>
          <rPr>
            <sz val="8"/>
            <rFont val="ＭＳ Ｐゴシック"/>
            <family val="3"/>
          </rPr>
          <t>選択してください</t>
        </r>
      </text>
    </comment>
    <comment ref="H23" authorId="0">
      <text>
        <r>
          <rPr>
            <sz val="9"/>
            <rFont val="ＭＳ Ｐゴシック"/>
            <family val="3"/>
          </rPr>
          <t>右肩の▲ﾏｰｸは選択項目です（共通）
該当する項目を選択してください</t>
        </r>
      </text>
    </comment>
    <comment ref="N137" authorId="0">
      <text>
        <r>
          <rPr>
            <sz val="8"/>
            <rFont val="ＭＳ Ｐゴシック"/>
            <family val="3"/>
          </rPr>
          <t>選択してください</t>
        </r>
      </text>
    </comment>
    <comment ref="U137" authorId="0">
      <text>
        <r>
          <rPr>
            <sz val="8"/>
            <rFont val="ＭＳ Ｐゴシック"/>
            <family val="3"/>
          </rPr>
          <t>選択してください</t>
        </r>
      </text>
    </comment>
    <comment ref="X137" authorId="0">
      <text>
        <r>
          <rPr>
            <sz val="8"/>
            <rFont val="ＭＳ Ｐゴシック"/>
            <family val="3"/>
          </rPr>
          <t>一部加入の場合は未加入の
人数を入力してください</t>
        </r>
      </text>
    </comment>
    <comment ref="O137" authorId="0">
      <text>
        <r>
          <rPr>
            <sz val="8"/>
            <rFont val="ＭＳ Ｐゴシック"/>
            <family val="3"/>
          </rPr>
          <t>選択してください</t>
        </r>
      </text>
    </comment>
    <comment ref="H31" authorId="0">
      <text>
        <r>
          <rPr>
            <sz val="9"/>
            <rFont val="ＭＳ Ｐゴシック"/>
            <family val="3"/>
          </rPr>
          <t>選択してください</t>
        </r>
      </text>
    </comment>
    <comment ref="R31" authorId="0">
      <text>
        <r>
          <rPr>
            <sz val="9"/>
            <rFont val="ＭＳ Ｐゴシック"/>
            <family val="3"/>
          </rPr>
          <t>選択してください</t>
        </r>
      </text>
    </comment>
    <comment ref="H142" authorId="0">
      <text>
        <r>
          <rPr>
            <sz val="8"/>
            <rFont val="ＭＳ Ｐゴシック"/>
            <family val="3"/>
          </rPr>
          <t>選択</t>
        </r>
      </text>
    </comment>
    <comment ref="P142" authorId="0">
      <text>
        <r>
          <rPr>
            <sz val="8"/>
            <rFont val="ＭＳ Ｐゴシック"/>
            <family val="3"/>
          </rPr>
          <t>選択</t>
        </r>
      </text>
    </comment>
    <comment ref="H148" authorId="0">
      <text>
        <r>
          <rPr>
            <sz val="8"/>
            <rFont val="ＭＳ Ｐゴシック"/>
            <family val="3"/>
          </rPr>
          <t>選択</t>
        </r>
      </text>
    </comment>
    <comment ref="P148" authorId="0">
      <text>
        <r>
          <rPr>
            <sz val="8"/>
            <rFont val="ＭＳ Ｐゴシック"/>
            <family val="3"/>
          </rPr>
          <t>選択</t>
        </r>
      </text>
    </comment>
    <comment ref="H154" authorId="0">
      <text>
        <r>
          <rPr>
            <sz val="8"/>
            <rFont val="ＭＳ Ｐゴシック"/>
            <family val="3"/>
          </rPr>
          <t>選択</t>
        </r>
      </text>
    </comment>
    <comment ref="P154" authorId="0">
      <text>
        <r>
          <rPr>
            <sz val="8"/>
            <rFont val="ＭＳ Ｐゴシック"/>
            <family val="3"/>
          </rPr>
          <t>選択</t>
        </r>
      </text>
    </comment>
    <comment ref="H160" authorId="0">
      <text>
        <r>
          <rPr>
            <sz val="8"/>
            <rFont val="ＭＳ Ｐゴシック"/>
            <family val="3"/>
          </rPr>
          <t>選択</t>
        </r>
      </text>
    </comment>
    <comment ref="P160" authorId="0">
      <text>
        <r>
          <rPr>
            <sz val="8"/>
            <rFont val="ＭＳ Ｐゴシック"/>
            <family val="3"/>
          </rPr>
          <t>選択</t>
        </r>
      </text>
    </comment>
    <comment ref="H166" authorId="0">
      <text>
        <r>
          <rPr>
            <sz val="8"/>
            <rFont val="ＭＳ Ｐゴシック"/>
            <family val="3"/>
          </rPr>
          <t>選択</t>
        </r>
      </text>
    </comment>
    <comment ref="P166" authorId="0">
      <text>
        <r>
          <rPr>
            <sz val="8"/>
            <rFont val="ＭＳ Ｐゴシック"/>
            <family val="3"/>
          </rPr>
          <t>選択</t>
        </r>
      </text>
    </comment>
    <comment ref="X143" authorId="0">
      <text>
        <r>
          <rPr>
            <sz val="8"/>
            <rFont val="ＭＳ Ｐゴシック"/>
            <family val="3"/>
          </rPr>
          <t>一部加入の場合は未加入の
人数を入力してください</t>
        </r>
      </text>
    </comment>
    <comment ref="X149" authorId="0">
      <text>
        <r>
          <rPr>
            <sz val="8"/>
            <rFont val="ＭＳ Ｐゴシック"/>
            <family val="3"/>
          </rPr>
          <t>一部加入の場合は未加入の
人数を入力してください</t>
        </r>
      </text>
    </comment>
    <comment ref="X155" authorId="0">
      <text>
        <r>
          <rPr>
            <sz val="8"/>
            <rFont val="ＭＳ Ｐゴシック"/>
            <family val="3"/>
          </rPr>
          <t>一部加入の場合は未加入の
人数を入力してください</t>
        </r>
      </text>
    </comment>
    <comment ref="X161" authorId="0">
      <text>
        <r>
          <rPr>
            <sz val="8"/>
            <rFont val="ＭＳ Ｐゴシック"/>
            <family val="3"/>
          </rPr>
          <t>一部加入の場合は未加入の
人数を入力してください</t>
        </r>
      </text>
    </comment>
    <comment ref="D26" authorId="0">
      <text>
        <r>
          <rPr>
            <sz val="9"/>
            <rFont val="ＭＳ Ｐゴシック"/>
            <family val="3"/>
          </rPr>
          <t>選択して下さい</t>
        </r>
      </text>
    </comment>
    <comment ref="N26" authorId="0">
      <text>
        <r>
          <rPr>
            <sz val="9"/>
            <rFont val="ＭＳ Ｐゴシック"/>
            <family val="3"/>
          </rPr>
          <t>選択して下さい</t>
        </r>
      </text>
    </comment>
    <comment ref="K23" authorId="0">
      <text>
        <r>
          <rPr>
            <sz val="9"/>
            <rFont val="ＭＳ Ｐゴシック"/>
            <family val="3"/>
          </rPr>
          <t>選択してください</t>
        </r>
      </text>
    </comment>
    <comment ref="H141" authorId="1">
      <text>
        <r>
          <rPr>
            <sz val="9"/>
            <rFont val="MS P ゴシック"/>
            <family val="3"/>
          </rPr>
          <t>選択</t>
        </r>
      </text>
    </comment>
    <comment ref="S141" authorId="1">
      <text>
        <r>
          <rPr>
            <sz val="9"/>
            <rFont val="MS P ゴシック"/>
            <family val="3"/>
          </rPr>
          <t>選択</t>
        </r>
      </text>
    </comment>
    <comment ref="H147" authorId="1">
      <text>
        <r>
          <rPr>
            <sz val="9"/>
            <rFont val="MS P ゴシック"/>
            <family val="3"/>
          </rPr>
          <t>選択</t>
        </r>
      </text>
    </comment>
    <comment ref="S147" authorId="1">
      <text>
        <r>
          <rPr>
            <sz val="9"/>
            <rFont val="MS P ゴシック"/>
            <family val="3"/>
          </rPr>
          <t>選択</t>
        </r>
      </text>
    </comment>
    <comment ref="H153" authorId="1">
      <text>
        <r>
          <rPr>
            <sz val="9"/>
            <rFont val="MS P ゴシック"/>
            <family val="3"/>
          </rPr>
          <t>選択</t>
        </r>
      </text>
    </comment>
    <comment ref="S153" authorId="1">
      <text>
        <r>
          <rPr>
            <sz val="9"/>
            <rFont val="MS P ゴシック"/>
            <family val="3"/>
          </rPr>
          <t>選択</t>
        </r>
      </text>
    </comment>
    <comment ref="H159" authorId="1">
      <text>
        <r>
          <rPr>
            <sz val="9"/>
            <rFont val="MS P ゴシック"/>
            <family val="3"/>
          </rPr>
          <t>選択</t>
        </r>
      </text>
    </comment>
    <comment ref="S159" authorId="1">
      <text>
        <r>
          <rPr>
            <sz val="9"/>
            <rFont val="MS P ゴシック"/>
            <family val="3"/>
          </rPr>
          <t>選択</t>
        </r>
      </text>
    </comment>
    <comment ref="H165" authorId="1">
      <text>
        <r>
          <rPr>
            <sz val="9"/>
            <rFont val="MS P ゴシック"/>
            <family val="3"/>
          </rPr>
          <t>選択</t>
        </r>
      </text>
    </comment>
    <comment ref="S165" authorId="1">
      <text>
        <r>
          <rPr>
            <sz val="9"/>
            <rFont val="MS P ゴシック"/>
            <family val="3"/>
          </rPr>
          <t>選択</t>
        </r>
      </text>
    </comment>
    <comment ref="G11" authorId="0">
      <text>
        <r>
          <rPr>
            <b/>
            <sz val="9"/>
            <rFont val="ＭＳ Ｐゴシック"/>
            <family val="3"/>
          </rPr>
          <t>ﾎｰﾑﾍﾟｰｼﾞがあればご記入ください</t>
        </r>
      </text>
    </comment>
    <comment ref="I79" authorId="0">
      <text>
        <r>
          <rPr>
            <sz val="8"/>
            <rFont val="ＭＳ Ｐゴシック"/>
            <family val="3"/>
          </rPr>
          <t>選択してください</t>
        </r>
      </text>
    </comment>
    <comment ref="C81" authorId="1">
      <text>
        <r>
          <rPr>
            <b/>
            <sz val="9"/>
            <rFont val="MS P ゴシック"/>
            <family val="3"/>
          </rPr>
          <t>許可業種に〇を選択してください</t>
        </r>
      </text>
    </comment>
    <comment ref="L126" authorId="0">
      <text>
        <r>
          <rPr>
            <sz val="8"/>
            <rFont val="ＭＳ Ｐゴシック"/>
            <family val="3"/>
          </rPr>
          <t xml:space="preserve">選択してください
</t>
        </r>
      </text>
    </comment>
    <comment ref="G128" authorId="0">
      <text>
        <r>
          <rPr>
            <sz val="8"/>
            <rFont val="ＭＳ Ｐゴシック"/>
            <family val="3"/>
          </rPr>
          <t>選択してください</t>
        </r>
      </text>
    </comment>
  </commentList>
</comments>
</file>

<file path=xl/sharedStrings.xml><?xml version="1.0" encoding="utf-8"?>
<sst xmlns="http://schemas.openxmlformats.org/spreadsheetml/2006/main" count="1149" uniqueCount="528">
  <si>
    <t>御中</t>
  </si>
  <si>
    <t>作成日</t>
  </si>
  <si>
    <t>年</t>
  </si>
  <si>
    <t>月</t>
  </si>
  <si>
    <t>日</t>
  </si>
  <si>
    <t>弊社検収欄</t>
  </si>
  <si>
    <t>承認</t>
  </si>
  <si>
    <t>審査</t>
  </si>
  <si>
    <t>作成</t>
  </si>
  <si>
    <t>購買担当</t>
  </si>
  <si>
    <t>担当</t>
  </si>
  <si>
    <t>社名</t>
  </si>
  <si>
    <t>申請部門記入</t>
  </si>
  <si>
    <t>申請部門</t>
  </si>
  <si>
    <t>申請者名</t>
  </si>
  <si>
    <t>現場名</t>
  </si>
  <si>
    <t>業種番号</t>
  </si>
  <si>
    <t>注）次頁 建設業許可　　　　　の業種番号を記入</t>
  </si>
  <si>
    <t>新規変更区分</t>
  </si>
  <si>
    <t>1 新規　　　２ 変更</t>
  </si>
  <si>
    <t>申請事由</t>
  </si>
  <si>
    <t>支払条件</t>
  </si>
  <si>
    <t>安全協力会費</t>
  </si>
  <si>
    <t>検索ｺｰﾄﾞ</t>
  </si>
  <si>
    <t>業種分類ｺｰﾄﾞ</t>
  </si>
  <si>
    <t>源泉税</t>
  </si>
  <si>
    <t>振込依頼書</t>
  </si>
  <si>
    <t>銀行名</t>
  </si>
  <si>
    <t>支店</t>
  </si>
  <si>
    <t>全銀連ｺｰﾄﾞ</t>
  </si>
  <si>
    <t>口座名義</t>
  </si>
  <si>
    <t>預金区分</t>
  </si>
  <si>
    <t>口座番号</t>
  </si>
  <si>
    <t>西暦</t>
  </si>
  <si>
    <t>労災保険</t>
  </si>
  <si>
    <t>加入年月日</t>
  </si>
  <si>
    <t>特別加入</t>
  </si>
  <si>
    <t>府県</t>
  </si>
  <si>
    <t>所掌</t>
  </si>
  <si>
    <t>管轄</t>
  </si>
  <si>
    <t>基幹番号</t>
  </si>
  <si>
    <t>枝番号</t>
  </si>
  <si>
    <t>一般</t>
  </si>
  <si>
    <t>健康保険</t>
  </si>
  <si>
    <t>厚生年金保険</t>
  </si>
  <si>
    <t>雇用保険</t>
  </si>
  <si>
    <t>最近３ヶ年の主な工事実績</t>
  </si>
  <si>
    <t>注文者</t>
  </si>
  <si>
    <t>工事名称</t>
  </si>
  <si>
    <t>取　引　先　申　告　書</t>
  </si>
  <si>
    <t>本社</t>
  </si>
  <si>
    <t>所在地</t>
  </si>
  <si>
    <t>設立年</t>
  </si>
  <si>
    <t>代表者氏名</t>
  </si>
  <si>
    <t>資本金</t>
  </si>
  <si>
    <t>千円</t>
  </si>
  <si>
    <t>主たる支店・営業所</t>
  </si>
  <si>
    <t>人</t>
  </si>
  <si>
    <t>所在地（都市名）</t>
  </si>
  <si>
    <t>(うち技術職員数</t>
  </si>
  <si>
    <t>人)</t>
  </si>
  <si>
    <t>主要業務</t>
  </si>
  <si>
    <t>（具体的に）</t>
  </si>
  <si>
    <t>支店(営業所)名</t>
  </si>
  <si>
    <t>役職</t>
  </si>
  <si>
    <t>責任者名</t>
  </si>
  <si>
    <t>売上高</t>
  </si>
  <si>
    <t>利益額</t>
  </si>
  <si>
    <t>主要取引先</t>
  </si>
  <si>
    <t>同左占有率</t>
  </si>
  <si>
    <t>許可を受けている都道府県及び</t>
  </si>
  <si>
    <t>施工可能な地域</t>
  </si>
  <si>
    <t>県公安委員会 認定 第</t>
  </si>
  <si>
    <t>号</t>
  </si>
  <si>
    <t>振　込　依　頼　書</t>
  </si>
  <si>
    <t>住所</t>
  </si>
  <si>
    <t>商号</t>
  </si>
  <si>
    <t>当方に於て、代金を受領したものと認めます。振込による支払に対しては領収書の発行は省略</t>
  </si>
  <si>
    <t>又、貴社より安全協力会費、振込手数料及び手形郵送料の差引金額に対しても領収書の発行</t>
  </si>
  <si>
    <t>にはおよびません。　なお、源泉所得税については貴社にて控除の上納付して下さる様お願い</t>
  </si>
  <si>
    <t>代表者名</t>
  </si>
  <si>
    <t>電話番号</t>
  </si>
  <si>
    <t>請求書及び領収書</t>
  </si>
  <si>
    <t>振込銀行</t>
  </si>
  <si>
    <t>使 用 印 鑑</t>
  </si>
  <si>
    <t>（経理課用）</t>
  </si>
  <si>
    <t>供給者調査票及び新規取引依頼書</t>
  </si>
  <si>
    <t>部門長</t>
  </si>
  <si>
    <t>確認</t>
  </si>
  <si>
    <t>購買課長</t>
  </si>
  <si>
    <t>部長</t>
  </si>
  <si>
    <t>課長</t>
  </si>
  <si>
    <t>弊社にて記入</t>
  </si>
  <si>
    <t>社長</t>
  </si>
  <si>
    <t>保険関係</t>
  </si>
  <si>
    <t>【取引先申告書】</t>
  </si>
  <si>
    <t>【振込依頼書】</t>
  </si>
  <si>
    <t>社会保険(雇用保険・厚生年金・健康保険）の加入が判断できる書類のコピーを添付してください</t>
  </si>
  <si>
    <t>保険関係担当者</t>
  </si>
  <si>
    <t>部署</t>
  </si>
  <si>
    <t>ｺｽﾄ管理部長</t>
  </si>
  <si>
    <t>注）　　　　以外の項目は全てご記入ください</t>
  </si>
  <si>
    <t>加入</t>
  </si>
  <si>
    <t>未加入</t>
  </si>
  <si>
    <t>金額(千円)</t>
  </si>
  <si>
    <t>人）</t>
  </si>
  <si>
    <t>工期（年月）</t>
  </si>
  <si>
    <t>県</t>
  </si>
  <si>
    <t>市</t>
  </si>
  <si>
    <t>区</t>
  </si>
  <si>
    <t>町</t>
  </si>
  <si>
    <t>番地</t>
  </si>
  <si>
    <t>平成</t>
  </si>
  <si>
    <t>年度</t>
  </si>
  <si>
    <t>　（過去）　　</t>
  </si>
  <si>
    <t>　（直近）</t>
  </si>
  <si>
    <t>特</t>
  </si>
  <si>
    <t>般</t>
  </si>
  <si>
    <t>無</t>
  </si>
  <si>
    <t>大臣</t>
  </si>
  <si>
    <t>知事</t>
  </si>
  <si>
    <t>許可</t>
  </si>
  <si>
    <t>土木工事業</t>
  </si>
  <si>
    <t>建築工事業</t>
  </si>
  <si>
    <t>大工工事業</t>
  </si>
  <si>
    <t>左官工事業</t>
  </si>
  <si>
    <t>とび・土工工事業</t>
  </si>
  <si>
    <t>石工事業</t>
  </si>
  <si>
    <t>屋根工事業</t>
  </si>
  <si>
    <t>電気工事業</t>
  </si>
  <si>
    <t>管工事業</t>
  </si>
  <si>
    <t>ﾀｲﾙ・ﾚﾝｶﾞ・ﾌﾞﾛｯｸ工事業</t>
  </si>
  <si>
    <t>鋼構造物工事業</t>
  </si>
  <si>
    <t>鉄筋工事業</t>
  </si>
  <si>
    <t>ほ装工事業</t>
  </si>
  <si>
    <t>しゅんせつ工事業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</si>
  <si>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</si>
  <si>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</si>
  <si>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</si>
  <si>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</si>
  <si>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</si>
  <si>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</si>
  <si>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</si>
  <si>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</si>
  <si>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</si>
  <si>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</si>
  <si>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</si>
  <si>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</si>
  <si>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</si>
  <si>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</si>
  <si>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解体工事業</t>
  </si>
  <si>
    <t>許可を受けている業種に○をつけて下さい。</t>
  </si>
  <si>
    <t>交通誘導員</t>
  </si>
  <si>
    <t>月</t>
  </si>
  <si>
    <t>㈱林工組</t>
  </si>
  <si>
    <t>林工住宅㈱</t>
  </si>
  <si>
    <t>０. 無し　　　　　　１. あり</t>
  </si>
  <si>
    <t>住　　　　　所</t>
  </si>
  <si>
    <t>銀行</t>
  </si>
  <si>
    <t>信用金庫</t>
  </si>
  <si>
    <t>該当外</t>
  </si>
  <si>
    <t>普通</t>
  </si>
  <si>
    <t>当座</t>
  </si>
  <si>
    <t>※注文書の郵送先を上記本社以外とする場合のみ記入</t>
  </si>
  <si>
    <t>（個人事業主等は該当する保険のみで構いません）</t>
  </si>
  <si>
    <t>「最近３ヶ年の主な工事実績」は簡単で良いので設立直後の業者様以外はご記入ください</t>
  </si>
  <si>
    <t>※ 各保険の加入状況が判断できる書類のコピーを添付して下さい。</t>
  </si>
  <si>
    <t>注1)</t>
  </si>
  <si>
    <t>本社ベース</t>
  </si>
  <si>
    <t>「最近３ヶ年の売上高・経常利益額」横の本社・支店ベースのチェックを忘れないようにお願いします</t>
  </si>
  <si>
    <t>許可業種の欄は該当する業種の数字と業種名の間のセルに○を選択してください</t>
  </si>
  <si>
    <t>◆記入に関する注意事項（共通事項）</t>
  </si>
  <si>
    <t>◆その他の事項</t>
  </si>
  <si>
    <t>◆社会保険の加入について</t>
  </si>
  <si>
    <t>以上、①～④4枚全て記入のうえ必要箇所に捺印し必要書類のコピーを添付して提出してください</t>
  </si>
  <si>
    <t>新規取引関連書類の記入要項・注意点</t>
  </si>
  <si>
    <t>必要に応じて文字の大きさ、セルの設定等調整をお願いします</t>
  </si>
  <si>
    <t>明治</t>
  </si>
  <si>
    <t>大正</t>
  </si>
  <si>
    <t>昭和</t>
  </si>
  <si>
    <t>◆新規に取引口座を開設する場合に必要な書類</t>
  </si>
  <si>
    <t>選択リスト以外の文字を入力したい場合は入力規則をクリアして入力をしてください</t>
  </si>
  <si>
    <t>㈱レリコム</t>
  </si>
  <si>
    <t>㈱IPS</t>
  </si>
  <si>
    <t>ﾌﾘｶﾞﾅ</t>
  </si>
  <si>
    <t>ＵＲＬ</t>
  </si>
  <si>
    <t>－</t>
  </si>
  <si>
    <t>ある</t>
  </si>
  <si>
    <t>種別</t>
  </si>
  <si>
    <t>～</t>
  </si>
  <si>
    <t>（</t>
  </si>
  <si>
    <t>ﾌﾘｶﾞﾅ</t>
  </si>
  <si>
    <t>TEL</t>
  </si>
  <si>
    <t>FAX</t>
  </si>
  <si>
    <t>ﾌﾘｶﾞﾅ</t>
  </si>
  <si>
    <t>ﾌﾘｶﾞﾅ</t>
  </si>
  <si>
    <t>TEL</t>
  </si>
  <si>
    <t>FAX</t>
  </si>
  <si>
    <t>最近３ヶ年の売上高・経常利益額</t>
  </si>
  <si>
    <t>％</t>
  </si>
  <si>
    <t xml:space="preserve"> 　添付して下さい。</t>
  </si>
  <si>
    <t>貴社より当社に支払われるお取引代金は、特に別途御依頼申し上げた以外は原則として下記</t>
  </si>
  <si>
    <t>に指定する銀行口座へお振込の方法にて御決済下さるよう御依頼致します。お振込と同時に</t>
  </si>
  <si>
    <t>致します。</t>
  </si>
  <si>
    <t>フリガナ</t>
  </si>
  <si>
    <t>〒</t>
  </si>
  <si>
    <t>※ 原本必須</t>
  </si>
  <si>
    <t>＊</t>
  </si>
  <si>
    <t>【供給者調査票及び新規取引依頼書】</t>
  </si>
  <si>
    <t>購買課記入</t>
  </si>
  <si>
    <t>浜松市南区渡瀬町 1000－1　㈱林工組 コスト管理部 購買課</t>
  </si>
  <si>
    <t>致します。また、下記の登録事項に変更が生じた場合は速やかに再提出いたします。</t>
  </si>
  <si>
    <t>林工組</t>
  </si>
  <si>
    <t>林工住宅</t>
  </si>
  <si>
    <t>林工Ｇ</t>
  </si>
  <si>
    <t>レリコム</t>
  </si>
  <si>
    <t>ＩＰＳ</t>
  </si>
  <si>
    <t>○</t>
  </si>
  <si>
    <t>ゼネコン関係</t>
  </si>
  <si>
    <t>コンサル関係</t>
  </si>
  <si>
    <t>建　設　業　許　可　・　他</t>
  </si>
  <si>
    <t>測　量　業　の　登　録</t>
  </si>
  <si>
    <t>有効期限</t>
  </si>
  <si>
    <t>役　職</t>
  </si>
  <si>
    <t>E-mail</t>
  </si>
  <si>
    <t>弊社担当</t>
  </si>
  <si>
    <t>部署名</t>
  </si>
  <si>
    <t>携帯電話</t>
  </si>
  <si>
    <t>フリガナ</t>
  </si>
  <si>
    <t>氏　名</t>
  </si>
  <si>
    <t>取引先関係</t>
  </si>
  <si>
    <t>年齢</t>
  </si>
  <si>
    <t>決算</t>
  </si>
  <si>
    <t>社 員</t>
  </si>
  <si>
    <t>社</t>
  </si>
  <si>
    <t>二次下請の有無</t>
  </si>
  <si>
    <t>有り</t>
  </si>
  <si>
    <t>無し</t>
  </si>
  <si>
    <t>二次下請の保険加入状況</t>
  </si>
  <si>
    <t>把握していない</t>
  </si>
  <si>
    <t>一部加入している</t>
  </si>
  <si>
    <t>全社加入している</t>
  </si>
  <si>
    <t>全員加入</t>
  </si>
  <si>
    <t>一部加入</t>
  </si>
  <si>
    <t>ない</t>
  </si>
  <si>
    <t>役 員 の 人 数</t>
  </si>
  <si>
    <t>TEL ０５３－４６４－５２４０ ・ FAX ０５３－４６４－５２２０</t>
  </si>
  <si>
    <t>支店(営業所)ベース</t>
  </si>
  <si>
    <t>従業員数(役員除く)</t>
  </si>
  <si>
    <t>同左前期 １年間の概算取引額</t>
  </si>
  <si>
    <t>㈱共和コンサルタント</t>
  </si>
  <si>
    <t>ﾌﾘｶﾞﾅ</t>
  </si>
  <si>
    <t>ＵＲＬ</t>
  </si>
  <si>
    <t>種別</t>
  </si>
  <si>
    <t>担当　　</t>
  </si>
  <si>
    <t>～</t>
  </si>
  <si>
    <t>（</t>
  </si>
  <si>
    <t>ﾌﾘｶﾞﾅ</t>
  </si>
  <si>
    <t>TEL</t>
  </si>
  <si>
    <t>FAX</t>
  </si>
  <si>
    <t>ﾌﾘｶﾞﾅ</t>
  </si>
  <si>
    <t xml:space="preserve"> </t>
  </si>
  <si>
    <t xml:space="preserve"> 設立年</t>
  </si>
  <si>
    <t xml:space="preserve">歳 </t>
  </si>
  <si>
    <t xml:space="preserve">  明 ・ 大
  昭 ・ 平</t>
  </si>
  <si>
    <t>フリガナ</t>
  </si>
  <si>
    <t>E-mail</t>
  </si>
  <si>
    <t>TEL</t>
  </si>
  <si>
    <t>ﾌﾘｶﾞﾅ</t>
  </si>
  <si>
    <t>最近３ヶ年の売上高・経常利益額</t>
  </si>
  <si>
    <t>　年度</t>
  </si>
  <si>
    <t>％</t>
  </si>
  <si>
    <t xml:space="preserve"> 　添付して下さい。</t>
  </si>
  <si>
    <t>TEL ０５３－４６４－５２４０ ・ FAX ０５３－４６４－５２２０</t>
  </si>
  <si>
    <t>貴社より当社に支払われるお取引代金は、特に別途御依頼申し上げた以外は原則として下記</t>
  </si>
  <si>
    <t>に指定する銀行口座へお振込の方法にて御決済下さるよう御依頼致します。お振込と同時に</t>
  </si>
  <si>
    <t>致します。</t>
  </si>
  <si>
    <t>銀　　行
信用金庫</t>
  </si>
  <si>
    <t>普通　・　当座</t>
  </si>
  <si>
    <t>※ 原本必須</t>
  </si>
  <si>
    <t>社員数が多い場合は凡その人数でかまいません</t>
  </si>
  <si>
    <t>注文書の郵送先を本社以外とする場合は同記入欄に郵送先をご記入ください</t>
  </si>
  <si>
    <t>測量業者の場合は建設業許可の欄は測量の登録関係に読替えてください</t>
  </si>
  <si>
    <t>場所</t>
  </si>
  <si>
    <t>工事名称</t>
  </si>
  <si>
    <t>場所</t>
  </si>
  <si>
    <t>主な関連企業</t>
  </si>
  <si>
    <t>主な取扱ﾒｰｶｰ</t>
  </si>
  <si>
    <t>会社名</t>
  </si>
  <si>
    <t>フリガナ</t>
  </si>
  <si>
    <t>代表者</t>
  </si>
  <si>
    <t>ＴＥＬ</t>
  </si>
  <si>
    <t>住　所</t>
  </si>
  <si>
    <t>厚生年金</t>
  </si>
  <si>
    <t>フリガナ</t>
  </si>
  <si>
    <t>ＴＥＬ</t>
  </si>
  <si>
    <t>〒</t>
  </si>
  <si>
    <t>一次業者</t>
  </si>
  <si>
    <t>般
特</t>
  </si>
  <si>
    <t>雇用</t>
  </si>
  <si>
    <t>健保</t>
  </si>
  <si>
    <t>厚生
年金</t>
  </si>
  <si>
    <t>全員加入
一部加入</t>
  </si>
  <si>
    <t>未加入
適用除外</t>
  </si>
  <si>
    <t>ＴＥＬ</t>
  </si>
  <si>
    <t>←該当する加入状況に○を付けてください</t>
  </si>
  <si>
    <t>　一部加入の場合未加入者の人数をお書きください</t>
  </si>
  <si>
    <t>第　　　　　　号</t>
  </si>
  <si>
    <t>大臣
知事</t>
  </si>
  <si>
    <t>取引先申告書（二次下請業者様の情報）</t>
  </si>
  <si>
    <t>二次下請け業者様が「有」の場合は「二次下請け業者様の情報」も入力して提出してください</t>
  </si>
  <si>
    <t>②取引先申告書（二次下請け「有」の場合は「二次下請け業者様の情報」も提出）</t>
  </si>
  <si>
    <t>＊</t>
  </si>
  <si>
    <t>エステート林工㈱</t>
  </si>
  <si>
    <t>今後事業者登録予定</t>
  </si>
  <si>
    <t>事業者登録の予定なし</t>
  </si>
  <si>
    <t>事業者情報登録済</t>
  </si>
  <si>
    <t>技能者情報の登録</t>
  </si>
  <si>
    <t>全員登録済</t>
  </si>
  <si>
    <t>一部登録済</t>
  </si>
  <si>
    <t>今後登録予定</t>
  </si>
  <si>
    <t>技能者なし</t>
  </si>
  <si>
    <t>建設キャリアアップシステム</t>
  </si>
  <si>
    <t>登録予定なし</t>
  </si>
  <si>
    <t>保有機械等</t>
  </si>
  <si>
    <t>台）</t>
  </si>
  <si>
    <t>法定資格保有人数・資格・免許種類</t>
  </si>
  <si>
    <t>事業者登録</t>
  </si>
  <si>
    <t>事業者登録</t>
  </si>
  <si>
    <t>技能者登録</t>
  </si>
  <si>
    <t>建設ｷｬﾘｱｱｯﾌﾟｼｽﾃﾑの事業者登録</t>
  </si>
  <si>
    <t>フリガナ</t>
  </si>
  <si>
    <t>ＴＥＬ</t>
  </si>
  <si>
    <t>〒</t>
  </si>
  <si>
    <t>作業員の人数</t>
  </si>
  <si>
    <t>工　種</t>
  </si>
  <si>
    <t>技能者の登録</t>
  </si>
  <si>
    <t>貴社との取引期間</t>
  </si>
  <si>
    <r>
      <t xml:space="preserve">建設キャリア
</t>
    </r>
    <r>
      <rPr>
        <sz val="9"/>
        <rFont val="ＭＳ Ｐ明朝"/>
        <family val="1"/>
      </rPr>
      <t>アップシステム</t>
    </r>
  </si>
  <si>
    <t xml:space="preserve"> 加入　  ・　  未加入</t>
  </si>
  <si>
    <t xml:space="preserve"> 有　  　・　　   無</t>
  </si>
  <si>
    <t>　</t>
  </si>
  <si>
    <t>　全員登録済　　・　　一部登録済　　・　　今後登録予定　　・　　登録しない　　</t>
  </si>
  <si>
    <t>登録済技能者の人数　　</t>
  </si>
  <si>
    <t>年間</t>
  </si>
  <si>
    <t>該当しない（販売・リース等）</t>
  </si>
  <si>
    <t>　登録済　・　今後登録予定　・　登録しない　・　該当しない</t>
  </si>
  <si>
    <t>　登録済　・　一部登録済　・　今後登録予定　・　登録しない　・　技能者はいない</t>
  </si>
  <si>
    <t>　保有機械等</t>
  </si>
  <si>
    <t>〒</t>
  </si>
  <si>
    <t>建 退 共</t>
  </si>
  <si>
    <r>
      <t>退</t>
    </r>
    <r>
      <rPr>
        <sz val="9"/>
        <rFont val="ＭＳ Ｐ明朝"/>
        <family val="1"/>
      </rPr>
      <t xml:space="preserve"> </t>
    </r>
    <r>
      <rPr>
        <sz val="11"/>
        <rFont val="ＭＳ Ｐ明朝"/>
        <family val="1"/>
      </rPr>
      <t>職</t>
    </r>
    <r>
      <rPr>
        <sz val="9"/>
        <rFont val="ＭＳ Ｐ明朝"/>
        <family val="1"/>
      </rPr>
      <t xml:space="preserve"> </t>
    </r>
    <r>
      <rPr>
        <sz val="11"/>
        <rFont val="ＭＳ Ｐ明朝"/>
        <family val="1"/>
      </rPr>
      <t>金</t>
    </r>
    <r>
      <rPr>
        <sz val="9"/>
        <rFont val="ＭＳ Ｐ明朝"/>
        <family val="1"/>
      </rPr>
      <t xml:space="preserve"> </t>
    </r>
    <r>
      <rPr>
        <sz val="11"/>
        <rFont val="ＭＳ Ｐ明朝"/>
        <family val="1"/>
      </rPr>
      <t>制</t>
    </r>
    <r>
      <rPr>
        <sz val="9"/>
        <rFont val="ＭＳ Ｐ明朝"/>
        <family val="1"/>
      </rPr>
      <t xml:space="preserve"> </t>
    </r>
    <r>
      <rPr>
        <sz val="11"/>
        <rFont val="ＭＳ Ｐ明朝"/>
        <family val="1"/>
      </rPr>
      <t>度</t>
    </r>
  </si>
  <si>
    <t>有　 ・   無</t>
  </si>
  <si>
    <t>保有機械・工事車両等</t>
  </si>
  <si>
    <t>緑色の箇所は必須項目です（入力すると色が消えますので全て緑色が消えた状態でご提出ください）</t>
  </si>
  <si>
    <t>年　　月　　日 現在</t>
  </si>
  <si>
    <t>文字は判読できるように丁寧にお書きください（鉛筆及び薄い文字は不可です）</t>
  </si>
  <si>
    <t>社会保険(雇用保険･厚生年金･健康保険)の加入が判断できる書類のコピーを添付してください</t>
  </si>
  <si>
    <t>「最近3ヶ年の売上高・経常利益額」の記入、本社･支店ﾍﾞｰｽのチェックを忘れずにお願いします</t>
  </si>
  <si>
    <t xml:space="preserve">建設ｷｬﾘｱｯﾌﾟｼｽﾃﾑは(財)建設業振興基金のHPでご確認ください　www.kensetsu-kikin.or.jp/
</t>
  </si>
  <si>
    <t xml:space="preserve">建設ｷｬﾘｱｯﾌﾟｼｽﾃﾑは(財)建設業振興基金のHPでご確認ください　www.kensetsu-kikin.or.jp/
</t>
  </si>
  <si>
    <t>労　災　保　険</t>
  </si>
  <si>
    <t xml:space="preserve">  業者数</t>
  </si>
  <si>
    <t>貴社との取引 約</t>
  </si>
  <si>
    <t>ご担当</t>
  </si>
  <si>
    <t>（経理部用）</t>
  </si>
  <si>
    <t>（　　　　）　　　　－</t>
  </si>
  <si>
    <t>　部署</t>
  </si>
  <si>
    <t>　　　ご担当者様</t>
  </si>
  <si>
    <t>御担当者</t>
  </si>
  <si>
    <t>国民健康保険</t>
  </si>
  <si>
    <t>国民年金保険</t>
  </si>
  <si>
    <t>健保　・　国保</t>
  </si>
  <si>
    <t>全員加入　一部加入　未加入　該当外</t>
  </si>
  <si>
    <t>厚生年金　・　国民年金</t>
  </si>
  <si>
    <t>＊</t>
  </si>
  <si>
    <t>【供給者調査票及び新規取引依頼書】</t>
  </si>
  <si>
    <t>請求書は弊社専用書式となります。弊社ホームページよりダウンロードしてください</t>
  </si>
  <si>
    <t>一元適用事業所</t>
  </si>
  <si>
    <t>二元適用事業所</t>
  </si>
  <si>
    <t>本調査票及び申告書、振込依頼書には一切の虚偽はありませんので新規の取引を申請します</t>
  </si>
  <si>
    <t>㊞</t>
  </si>
  <si>
    <r>
      <t xml:space="preserve">労働保険番号
</t>
    </r>
    <r>
      <rPr>
        <sz val="8"/>
        <rFont val="ＭＳ Ｐ明朝"/>
        <family val="1"/>
      </rPr>
      <t>二元の場合労災を記入</t>
    </r>
  </si>
  <si>
    <t>新規登録日</t>
  </si>
  <si>
    <t xml:space="preserve">  普通　・ 当座</t>
  </si>
  <si>
    <t xml:space="preserve"> 無し　　  徴収Ａ　 　 徴収Ｂ</t>
  </si>
  <si>
    <t>　銀      行
　信用金庫</t>
  </si>
  <si>
    <t>退 職 金 制 度</t>
  </si>
  <si>
    <t>申請部門確認</t>
  </si>
  <si>
    <t>供給者調査票及び新規取引申請書</t>
  </si>
  <si>
    <t>また、申請内容に変更が生じた場合は速やかに変更届けを提出します</t>
  </si>
  <si>
    <r>
      <t xml:space="preserve">労働保険番号
</t>
    </r>
    <r>
      <rPr>
        <sz val="8"/>
        <rFont val="ＭＳ Ｐ明朝"/>
        <family val="1"/>
      </rPr>
      <t>二元の場合労災を記入</t>
    </r>
  </si>
  <si>
    <t>一　　般</t>
  </si>
  <si>
    <t>記入漏れ･添付書類不備等がある場合は登録できませんので、良く確認し提出してください</t>
  </si>
  <si>
    <t>◆申請した内容に変更が生じた場合について</t>
  </si>
  <si>
    <t>※注文書が郵送できない、振込みができない等の支障がありますのでご注意ください</t>
  </si>
  <si>
    <t>令和</t>
  </si>
  <si>
    <t>新規お取引の業者様へ</t>
  </si>
  <si>
    <t xml:space="preserve">株式会社　林工組　 </t>
  </si>
  <si>
    <t>コスト管理部　購買課</t>
  </si>
  <si>
    <t>◎お支払日について</t>
  </si>
  <si>
    <t>*</t>
  </si>
  <si>
    <t>請求書の締めは末日ですが、処理の都合もありますので25日を目処に提出してください。お</t>
  </si>
  <si>
    <t>支払は翌月20日になります</t>
  </si>
  <si>
    <t>◎請求書について</t>
  </si>
  <si>
    <t>請求書は弊社専用書式となりますので、ホームページより書式をダウンロードしてご使用くだ</t>
  </si>
  <si>
    <t>さい。Ａ伝票（工事以外）とＢ伝票（工事）の２種類があります。詳しくはダウンロードした</t>
  </si>
  <si>
    <t>ファイルの「指定請求書の使分け」のシートを参照してください</t>
  </si>
  <si>
    <t>支払明細と照合する場合は「請求書番号」に6桁以内任意の数字を記入してください。空白若</t>
  </si>
  <si>
    <t>しくは同じ番号の場合は判別できませんのでご注意ください</t>
  </si>
  <si>
    <t>出来高請求をされる場合は、現場担当者の査定を受けて請求書を提出してください。予算コー</t>
  </si>
  <si>
    <t>ドが複数ある場合は、予算コードごとに査定を受けてください（査定を受けずに提出された場</t>
  </si>
  <si>
    <t>合は、状況により請求額を下回る可能性がありますのでご了承ください）</t>
  </si>
  <si>
    <t>請求書は物件ごと、注文書ごとに分けて提出してください（追加工事等で注文内容以外の請求</t>
  </si>
  <si>
    <t>が発生した（する）場合は、注文書の請求とは別の請求としてください）</t>
  </si>
  <si>
    <t>５万円以上をＢ伝票で請求する場合で手元に注文書が無い時は弊社工事担当者に契約額を確認</t>
  </si>
  <si>
    <t>してください</t>
  </si>
  <si>
    <t>工事名は注文書の工事名若しくは、弊社担当者に確認してご記入ください（○○町現場や△△</t>
  </si>
  <si>
    <t>さん現場等の表記は不可です）</t>
  </si>
  <si>
    <t>請求書は「提出用」に届出印を押印し提出してください。届出印の無いものは無効となります</t>
  </si>
  <si>
    <t>請求書は届出印を押印したものを原本とし、原本のみ有効とします（PDFファイルをメールで</t>
  </si>
  <si>
    <t>送信したものは無効です）</t>
  </si>
  <si>
    <t>書き間違え等で金額を訂正した場合は必ず訂正印をお願いします</t>
  </si>
  <si>
    <t>エクセル入力用は下段の税率欄に税率の入力を忘れないようご注意ください</t>
  </si>
  <si>
    <t>その他、請求書の記載でご不明な点がございましたら工事担当者にお問合せください</t>
  </si>
  <si>
    <t>◎その他</t>
  </si>
  <si>
    <t>振込手数料は支払負い額より相殺させていただきます。</t>
  </si>
  <si>
    <t>取引先ｺｰﾄﾞ</t>
  </si>
  <si>
    <t>◎取引先コードについて</t>
  </si>
  <si>
    <t>登録が完了しましたら弊社の担当より、貴社の取引先コードをお知らせいたします。請求を含</t>
  </si>
  <si>
    <t>め今後取引先コードで管理しますので忘れないようご注意ください</t>
  </si>
  <si>
    <t>５万円未満をＢ伝票で請求する場合は、取決め額を契約額としてください</t>
  </si>
  <si>
    <t>署名（社名）　</t>
  </si>
  <si>
    <t>　加入　・ 未加入</t>
  </si>
  <si>
    <t>一元　・　二元</t>
  </si>
  <si>
    <t>本調査票及び申告書、振込依頼書には一切の虚偽はありませんので新規の取引を申請します。</t>
  </si>
  <si>
    <t>また、申請内容に変更が生じた場合は速やかに変更届けを提出します。</t>
  </si>
  <si>
    <t>登録番号</t>
  </si>
  <si>
    <t>）</t>
  </si>
  <si>
    <t>登録年月日</t>
  </si>
  <si>
    <t>※ 許可を受けている許可証のコピーを</t>
  </si>
  <si>
    <t>測　量　業　の　登　録</t>
  </si>
  <si>
    <r>
      <rPr>
        <sz val="11"/>
        <rFont val="ＭＳ Ｐ明朝"/>
        <family val="1"/>
      </rPr>
      <t>登録番号</t>
    </r>
    <r>
      <rPr>
        <sz val="10"/>
        <rFont val="ＭＳ Ｐ明朝"/>
        <family val="1"/>
      </rPr>
      <t>　　（　　　　）　－　第　　　　　　　　　　　　号</t>
    </r>
  </si>
  <si>
    <t>年　　　月　　　日　</t>
  </si>
  <si>
    <t>　許可を受けている業種の番号に○をつけて下さい。　　計 （　　　　）業種</t>
  </si>
  <si>
    <t>　土木工事業</t>
  </si>
  <si>
    <t>　鉄筋工事業</t>
  </si>
  <si>
    <t>　造園工事業</t>
  </si>
  <si>
    <t>　建築工事業</t>
  </si>
  <si>
    <t>　ほ装工事業</t>
  </si>
  <si>
    <t>　さく井工事業</t>
  </si>
  <si>
    <t>　大工工事業</t>
  </si>
  <si>
    <t>　しゅんせつ工事業</t>
  </si>
  <si>
    <t>　建具工事業</t>
  </si>
  <si>
    <t>　左官工事業</t>
  </si>
  <si>
    <t>　板金工事業</t>
  </si>
  <si>
    <t>　水道施設工事業</t>
  </si>
  <si>
    <t>　とび・土工工事業</t>
  </si>
  <si>
    <t>　ガラス工事業</t>
  </si>
  <si>
    <t>　消防施設工事業</t>
  </si>
  <si>
    <t>　石工事業</t>
  </si>
  <si>
    <t>　塗装工事業</t>
  </si>
  <si>
    <t>　清掃施設工事業</t>
  </si>
  <si>
    <t>　屋根工事業</t>
  </si>
  <si>
    <t>　防水工事業</t>
  </si>
  <si>
    <t>　解体工事業</t>
  </si>
  <si>
    <t>　電気工事業</t>
  </si>
  <si>
    <t>　内装仕上工事業</t>
  </si>
  <si>
    <t>　管工事業</t>
  </si>
  <si>
    <t>　機械器具設置工事業</t>
  </si>
  <si>
    <t>　ﾀｲﾙ・ﾚﾝｶﾞ・ﾌﾞﾛｯｸ工事業</t>
  </si>
  <si>
    <t>　熱絶縁工事業</t>
  </si>
  <si>
    <t>　鋼構造物工事業</t>
  </si>
  <si>
    <t>　電気通信工事業</t>
  </si>
  <si>
    <t>　交通誘導員</t>
  </si>
  <si>
    <t>※ 許可を受けている許可証のコピーを</t>
  </si>
  <si>
    <t>（株）共和コンサルタント</t>
  </si>
  <si>
    <t>全て原本を提出してください（メール・電子印不可）</t>
  </si>
  <si>
    <t>お取引先様の登録は（株）林工組で一括管理しております。</t>
  </si>
  <si>
    <t>業務に配慮を必要とする疾病のある人</t>
  </si>
  <si>
    <t>居る</t>
  </si>
  <si>
    <t>はい</t>
  </si>
  <si>
    <t>居ない</t>
  </si>
  <si>
    <t>いいえ</t>
  </si>
  <si>
    <t>該当者</t>
  </si>
  <si>
    <t>業務に配慮を必要とする疾病のある人</t>
  </si>
  <si>
    <t xml:space="preserve"> 居ない　・　居る</t>
  </si>
  <si>
    <t xml:space="preserve"> 　居る場合業務に配慮してますか　　はい　・　いいえ</t>
  </si>
  <si>
    <t>※</t>
  </si>
  <si>
    <t>　居ない　・　居る　　　　人　　居る場合業務に配慮してますか？　はい　・　いいえ</t>
  </si>
  <si>
    <t>適格事業所登録番号</t>
  </si>
  <si>
    <t>取引先コード(弊社記入)</t>
  </si>
  <si>
    <t>適格事業所登録番号</t>
  </si>
  <si>
    <t>取引先ｺｰﾄﾞ</t>
  </si>
  <si>
    <t>西暦　　　　　年　　　月　　　日 現在</t>
  </si>
  <si>
    <t xml:space="preserve"> 2</t>
  </si>
  <si>
    <t>令和</t>
  </si>
  <si>
    <t>http://</t>
  </si>
  <si>
    <t>mail：</t>
  </si>
  <si>
    <r>
      <rPr>
        <sz val="9"/>
        <rFont val="ＭＳ Ｐ明朝"/>
        <family val="1"/>
      </rPr>
      <t>建設</t>
    </r>
    <r>
      <rPr>
        <sz val="10"/>
        <rFont val="ＭＳ Ｐ明朝"/>
        <family val="1"/>
      </rPr>
      <t xml:space="preserve">ｷｬﾘｱ
</t>
    </r>
    <r>
      <rPr>
        <sz val="9"/>
        <rFont val="ＭＳ Ｐ明朝"/>
        <family val="1"/>
      </rPr>
      <t>ｱｯﾌﾟｼｽﾃﾑ</t>
    </r>
  </si>
  <si>
    <r>
      <rPr>
        <sz val="9"/>
        <rFont val="ＭＳ Ｐ明朝"/>
        <family val="1"/>
      </rPr>
      <t>登録済技能者の人数　</t>
    </r>
    <r>
      <rPr>
        <sz val="10"/>
        <rFont val="ＭＳ Ｐ明朝"/>
        <family val="1"/>
      </rPr>
      <t>　　　人</t>
    </r>
  </si>
  <si>
    <r>
      <t>①供給者調査票及び新規取引依頼書（</t>
    </r>
    <r>
      <rPr>
        <sz val="11"/>
        <color indexed="10"/>
        <rFont val="ＭＳ Ｐ明朝"/>
        <family val="1"/>
      </rPr>
      <t>原本必須</t>
    </r>
    <r>
      <rPr>
        <sz val="11"/>
        <rFont val="ＭＳ Ｐ明朝"/>
        <family val="1"/>
      </rPr>
      <t>）</t>
    </r>
  </si>
  <si>
    <r>
      <t>③振込依頼書（</t>
    </r>
    <r>
      <rPr>
        <sz val="11"/>
        <color indexed="10"/>
        <rFont val="ＭＳ Ｐ明朝"/>
        <family val="1"/>
      </rPr>
      <t>原本必須</t>
    </r>
    <r>
      <rPr>
        <sz val="11"/>
        <rFont val="ＭＳ Ｐ明朝"/>
        <family val="1"/>
      </rPr>
      <t>）</t>
    </r>
  </si>
  <si>
    <r>
      <t>④暴排条例誓約書及び情報漏洩防止誓約書（別ファイル　</t>
    </r>
    <r>
      <rPr>
        <sz val="11"/>
        <color indexed="10"/>
        <rFont val="ＭＳ Ｐ明朝"/>
        <family val="1"/>
      </rPr>
      <t>原本必須</t>
    </r>
    <r>
      <rPr>
        <sz val="11"/>
        <rFont val="ＭＳ Ｐ明朝"/>
        <family val="1"/>
      </rPr>
      <t>）</t>
    </r>
  </si>
  <si>
    <r>
      <rPr>
        <sz val="11"/>
        <color indexed="10"/>
        <rFont val="ＭＳ Ｐ明朝"/>
        <family val="1"/>
      </rPr>
      <t>モノクロで印刷して</t>
    </r>
    <r>
      <rPr>
        <sz val="11"/>
        <rFont val="ＭＳ Ｐ明朝"/>
        <family val="1"/>
      </rPr>
      <t>弊社記入欄（青枠内）以外は該当しない項目を除き全てご記入ください</t>
    </r>
  </si>
  <si>
    <r>
      <t>1社につき登録は１つとさせていただきます（</t>
    </r>
    <r>
      <rPr>
        <sz val="11"/>
        <color indexed="10"/>
        <rFont val="ＭＳ Ｐ明朝"/>
        <family val="1"/>
      </rPr>
      <t>営業所ごとの登録はできません</t>
    </r>
    <r>
      <rPr>
        <sz val="11"/>
        <rFont val="ＭＳ Ｐ明朝"/>
        <family val="1"/>
      </rPr>
      <t>）</t>
    </r>
  </si>
  <si>
    <t>徴収率</t>
  </si>
  <si>
    <t>＊＊＊＊＊＊</t>
  </si>
  <si>
    <t>建設業の許可</t>
  </si>
  <si>
    <t>許可番号</t>
  </si>
  <si>
    <t>第</t>
  </si>
  <si>
    <t>０ 無　１ 大臣　２ 知事</t>
  </si>
  <si>
    <t>許可番号　　特 ・ 般　（　　　　）　第　　　　　　　　　号</t>
  </si>
  <si>
    <t>許可年月日　　平成　　　年　　　月　　　日</t>
  </si>
  <si>
    <r>
      <t>弊社記入欄（青枠内）以外は該当しない項目を除き</t>
    </r>
    <r>
      <rPr>
        <sz val="11"/>
        <color indexed="10"/>
        <rFont val="ＭＳ Ｐ明朝"/>
        <family val="1"/>
      </rPr>
      <t>全てご記入いただきモノクロで印刷してください</t>
    </r>
  </si>
  <si>
    <t>変更用の書式を弊社ＨＰよりダウンロードして速やかに提出をしてください。指定の書式以外（変更のお知らせ等）</t>
  </si>
  <si>
    <t>での変更はいたしませんのでご注意ください</t>
  </si>
  <si>
    <t>一部公共工事において、社会保険の加入は二次下請以下も含め必須となります。未加入の業者様は、加入後の</t>
  </si>
  <si>
    <t>現場入場とすると共に「社会保険の加入に関する下請指導ガイドライン」に基づき加入指導をお願いいたします</t>
  </si>
  <si>
    <t>注文書の送り先は本社若しくは「注文書の郵送先を上記本社以外とする場合のみ記入」欄に記入がある場</t>
  </si>
  <si>
    <r>
      <t>合は記入先のみとします</t>
    </r>
    <r>
      <rPr>
        <sz val="11"/>
        <color indexed="10"/>
        <rFont val="ＭＳ Ｐ明朝"/>
        <family val="1"/>
      </rPr>
      <t>（物件による郵送先の変更はできません）</t>
    </r>
  </si>
  <si>
    <t>免税事業者以外で適格事業所登録番号が未発行の場合は登録番号が発行され次第、再度変更届</t>
  </si>
  <si>
    <t>を提出してください</t>
  </si>
  <si>
    <t>銀行コード</t>
  </si>
  <si>
    <t>支店コード</t>
  </si>
  <si>
    <t>弊社システム上、注文書と支払明細の郵送先はセットとなります。また、物件ごとに各郵送先を変えることも</t>
  </si>
  <si>
    <t>できません</t>
  </si>
  <si>
    <t>振込手数料は支払いと相殺させていただきます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</si>
</sst>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_);[Red]\(&quot;$&quot;#,##0\)"/>
    <numFmt numFmtId="178" formatCode="&quot;$&quot;#,##0.00_);[Red]\(&quot;$&quot;#,##0.00\)"/>
    <numFmt numFmtId="179" formatCode="0.0"/>
    <numFmt numFmtId="180" formatCode="&quot;〒&quot;0"/>
    <numFmt numFmtId="181" formatCode="[$-411]ggg\ e&quot;年&quot;\ m&quot;月&quot;\ \ d&quot;日  &quot;"/>
    <numFmt numFmtId="182" formatCode="[$-F800]dddd\,\ mmmm\ dd\,\ yyyy"/>
    <numFmt numFmtId="183" formatCode="[$-411]&quot;H&quot;e&quot;．&quot;m&quot;&quot;"/>
    <numFmt numFmtId="184" formatCode="0&quot;歳&quot;"/>
    <numFmt numFmtId="185" formatCode="&quot;第&quot;0&quot;号&quot;"/>
    <numFmt numFmtId="186" formatCode="0&quot;人&quot;"/>
    <numFmt numFmtId="187" formatCode="&quot;約&quot;0&quot;年間&quot;"/>
    <numFmt numFmtId="188" formatCode="[$-411]ggge&quot;年&quot;m&quot;月&quot;d&quot;日現在&quot;"/>
    <numFmt numFmtId="189" formatCode="yyyy&quot;年&quot;m&quot;月&quot;d&quot;日現在&quot;"/>
    <numFmt numFmtId="190" formatCode="yyyy&quot;年&quot;m&quot;月&quot;d&quot;日&quot;;@"/>
    <numFmt numFmtId="191" formatCode="[$]ggge&quot;年&quot;m&quot;月&quot;d&quot;日&quot;;@"/>
    <numFmt numFmtId="192" formatCode="[$-411]gge&quot;年&quot;m&quot;月&quot;d&quot;日&quot;;@"/>
    <numFmt numFmtId="193" formatCode="[$]gge&quot;年&quot;m&quot;月&quot;d&quot;日&quot;;@"/>
  </numFmts>
  <fonts count="128">
    <font>
      <sz val="11"/>
      <name val="ＭＳ Ｐゴシック"/>
      <family val="3"/>
    </font>
    <font>
      <sz val="6"/>
      <name val="ＭＳ Ｐゴシック"/>
      <family val="3"/>
    </font>
    <font>
      <sz val="11"/>
      <name val="ＭＳ Ｐ明朝"/>
      <family val="1"/>
    </font>
    <font>
      <sz val="11"/>
      <name val="明朝"/>
      <family val="3"/>
    </font>
    <font>
      <u val="single"/>
      <sz val="11"/>
      <color indexed="12"/>
      <name val="ＭＳ Ｐゴシック"/>
      <family val="3"/>
    </font>
    <font>
      <u val="single"/>
      <sz val="11"/>
      <color indexed="36"/>
      <name val="ＭＳ Ｐゴシック"/>
      <family val="3"/>
    </font>
    <font>
      <sz val="14"/>
      <name val="ＭＳ Ｐ明朝"/>
      <family val="1"/>
    </font>
    <font>
      <sz val="10"/>
      <name val="ＭＳ Ｐ明朝"/>
      <family val="1"/>
    </font>
    <font>
      <sz val="10"/>
      <color indexed="8"/>
      <name val="Arial"/>
      <family val="2"/>
    </font>
    <font>
      <sz val="10"/>
      <name val="MS Sans Serif"/>
      <family val="2"/>
    </font>
    <font>
      <b/>
      <sz val="12"/>
      <name val="Arial"/>
      <family val="2"/>
    </font>
    <font>
      <sz val="10"/>
      <name val="Arial"/>
      <family val="2"/>
    </font>
    <font>
      <b/>
      <sz val="11"/>
      <name val="Helv"/>
      <family val="2"/>
    </font>
    <font>
      <b/>
      <sz val="16"/>
      <name val="ＭＳ Ｐ明朝"/>
      <family val="1"/>
    </font>
    <font>
      <sz val="9"/>
      <name val="ＭＳ Ｐ明朝"/>
      <family val="1"/>
    </font>
    <font>
      <b/>
      <sz val="22"/>
      <name val="ＭＳ Ｐ明朝"/>
      <family val="1"/>
    </font>
    <font>
      <b/>
      <sz val="12"/>
      <name val="ＭＳ Ｐ明朝"/>
      <family val="1"/>
    </font>
    <font>
      <sz val="12"/>
      <name val="ＭＳ Ｐ明朝"/>
      <family val="1"/>
    </font>
    <font>
      <b/>
      <sz val="14"/>
      <name val="ＭＳ Ｐ明朝"/>
      <family val="1"/>
    </font>
    <font>
      <b/>
      <sz val="11"/>
      <name val="ＭＳ Ｐ明朝"/>
      <family val="1"/>
    </font>
    <font>
      <b/>
      <sz val="18"/>
      <name val="ＭＳ Ｐ明朝"/>
      <family val="1"/>
    </font>
    <font>
      <sz val="9"/>
      <name val="ＭＳ Ｐゴシック"/>
      <family val="3"/>
    </font>
    <font>
      <b/>
      <sz val="9"/>
      <name val="ＭＳ Ｐゴシック"/>
      <family val="3"/>
    </font>
    <font>
      <sz val="16"/>
      <name val="ＭＳ Ｐ明朝"/>
      <family val="1"/>
    </font>
    <font>
      <sz val="18"/>
      <name val="ＭＳ Ｐ明朝"/>
      <family val="1"/>
    </font>
    <font>
      <sz val="9"/>
      <name val="MS UI Gothic"/>
      <family val="3"/>
    </font>
    <font>
      <sz val="12"/>
      <name val="HG丸ｺﾞｼｯｸM-PRO"/>
      <family val="3"/>
    </font>
    <font>
      <sz val="8"/>
      <name val="ＭＳ Ｐゴシック"/>
      <family val="3"/>
    </font>
    <font>
      <sz val="8"/>
      <name val="ＭＳ Ｐ明朝"/>
      <family val="1"/>
    </font>
    <font>
      <sz val="11"/>
      <name val="HG丸ｺﾞｼｯｸM-PRO"/>
      <family val="3"/>
    </font>
    <font>
      <sz val="14"/>
      <name val="HG丸ｺﾞｼｯｸM-PRO"/>
      <family val="3"/>
    </font>
    <font>
      <sz val="9"/>
      <name val="HG丸ｺﾞｼｯｸM-PRO"/>
      <family val="3"/>
    </font>
    <font>
      <sz val="9"/>
      <name val="MS P ゴシック"/>
      <family val="3"/>
    </font>
    <font>
      <sz val="11"/>
      <color indexed="10"/>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sz val="12"/>
      <color indexed="10"/>
      <name val="ＭＳ Ｐ明朝"/>
      <family val="1"/>
    </font>
    <font>
      <sz val="11"/>
      <color indexed="30"/>
      <name val="ＭＳ Ｐ明朝"/>
      <family val="1"/>
    </font>
    <font>
      <sz val="9"/>
      <color indexed="30"/>
      <name val="ＭＳ Ｐ明朝"/>
      <family val="1"/>
    </font>
    <font>
      <b/>
      <sz val="12"/>
      <color indexed="10"/>
      <name val="ＭＳ Ｐ明朝"/>
      <family val="1"/>
    </font>
    <font>
      <b/>
      <sz val="11"/>
      <color indexed="10"/>
      <name val="ＭＳ Ｐ明朝"/>
      <family val="1"/>
    </font>
    <font>
      <sz val="11"/>
      <color indexed="55"/>
      <name val="ＭＳ Ｐ明朝"/>
      <family val="1"/>
    </font>
    <font>
      <sz val="11"/>
      <color indexed="9"/>
      <name val="ＭＳ Ｐ明朝"/>
      <family val="1"/>
    </font>
    <font>
      <sz val="12"/>
      <color indexed="55"/>
      <name val="ＭＳ Ｐ明朝"/>
      <family val="1"/>
    </font>
    <font>
      <sz val="10"/>
      <color indexed="55"/>
      <name val="ＭＳ Ｐ明朝"/>
      <family val="1"/>
    </font>
    <font>
      <sz val="10"/>
      <color indexed="30"/>
      <name val="ＭＳ Ｐ明朝"/>
      <family val="1"/>
    </font>
    <font>
      <sz val="8"/>
      <color indexed="30"/>
      <name val="ＭＳ Ｐ明朝"/>
      <family val="1"/>
    </font>
    <font>
      <b/>
      <sz val="12"/>
      <color indexed="30"/>
      <name val="ＭＳ Ｐ明朝"/>
      <family val="1"/>
    </font>
    <font>
      <b/>
      <sz val="14"/>
      <color indexed="30"/>
      <name val="ＭＳ Ｐ明朝"/>
      <family val="1"/>
    </font>
    <font>
      <sz val="12"/>
      <color indexed="36"/>
      <name val="ＭＳ Ｐ明朝"/>
      <family val="1"/>
    </font>
    <font>
      <sz val="12"/>
      <color indexed="9"/>
      <name val="ＭＳ Ｐ明朝"/>
      <family val="1"/>
    </font>
    <font>
      <b/>
      <sz val="11"/>
      <color indexed="9"/>
      <name val="ＭＳ Ｐ明朝"/>
      <family val="1"/>
    </font>
    <font>
      <sz val="12"/>
      <color indexed="30"/>
      <name val="ＭＳ Ｐ明朝"/>
      <family val="1"/>
    </font>
    <font>
      <b/>
      <sz val="11"/>
      <color indexed="30"/>
      <name val="ＭＳ Ｐ明朝"/>
      <family val="1"/>
    </font>
    <font>
      <sz val="9"/>
      <color indexed="8"/>
      <name val="ＭＳ Ｐ明朝"/>
      <family val="1"/>
    </font>
    <font>
      <sz val="10"/>
      <color indexed="8"/>
      <name val="ＭＳ Ｐゴシック"/>
      <family val="3"/>
    </font>
    <font>
      <b/>
      <sz val="16"/>
      <color indexed="9"/>
      <name val="ＭＳ Ｐゴシック"/>
      <family val="3"/>
    </font>
    <font>
      <b/>
      <sz val="14"/>
      <color indexed="9"/>
      <name val="Calibri"/>
      <family val="2"/>
    </font>
    <font>
      <b/>
      <sz val="14"/>
      <color indexed="9"/>
      <name val="ＭＳ Ｐゴシック"/>
      <family val="3"/>
    </font>
    <font>
      <sz val="11"/>
      <color indexed="8"/>
      <name val="Calibri"/>
      <family val="2"/>
    </font>
    <font>
      <b/>
      <sz val="6"/>
      <color indexed="9"/>
      <name val="Calibri"/>
      <family val="2"/>
    </font>
    <font>
      <sz val="11"/>
      <color indexed="10"/>
      <name val="Calibri"/>
      <family val="2"/>
    </font>
    <font>
      <b/>
      <sz val="20"/>
      <color indexed="9"/>
      <name val="ＭＳ Ｐゴシック"/>
      <family val="3"/>
    </font>
    <font>
      <b/>
      <sz val="14"/>
      <color indexed="13"/>
      <name val="Calibri"/>
      <family val="2"/>
    </font>
    <font>
      <b/>
      <sz val="14"/>
      <color indexed="13"/>
      <name val="ＭＳ Ｐゴシック"/>
      <family val="3"/>
    </font>
    <font>
      <sz val="9"/>
      <color indexed="8"/>
      <name val="ＭＳ Ｐゴシック"/>
      <family val="3"/>
    </font>
    <font>
      <sz val="4"/>
      <color indexed="8"/>
      <name val="ＭＳ Ｐゴシック"/>
      <family val="3"/>
    </font>
    <font>
      <sz val="18"/>
      <color indexed="8"/>
      <name val="ＭＳ Ｐゴシック"/>
      <family val="3"/>
    </font>
    <font>
      <b/>
      <sz val="11"/>
      <color indexed="10"/>
      <name val="ＭＳ Ｐゴシック"/>
      <family val="3"/>
    </font>
    <font>
      <b/>
      <sz val="18"/>
      <color indexed="9"/>
      <name val="ＭＳ Ｐゴシック"/>
      <family val="3"/>
    </font>
    <font>
      <sz val="11"/>
      <color indexed="8"/>
      <name val="ＭＳ Ｐ明朝"/>
      <family val="1"/>
    </font>
    <font>
      <sz val="11"/>
      <color indexed="8"/>
      <name val="HGPｺﾞｼｯｸM"/>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sz val="12"/>
      <color rgb="FFFF0000"/>
      <name val="ＭＳ Ｐ明朝"/>
      <family val="1"/>
    </font>
    <font>
      <sz val="11"/>
      <color rgb="FF0070C0"/>
      <name val="ＭＳ Ｐ明朝"/>
      <family val="1"/>
    </font>
    <font>
      <sz val="9"/>
      <color rgb="FF0070C0"/>
      <name val="ＭＳ Ｐ明朝"/>
      <family val="1"/>
    </font>
    <font>
      <b/>
      <sz val="12"/>
      <color rgb="FFFF0000"/>
      <name val="ＭＳ Ｐ明朝"/>
      <family val="1"/>
    </font>
    <font>
      <b/>
      <sz val="11"/>
      <color rgb="FFFF0000"/>
      <name val="ＭＳ Ｐ明朝"/>
      <family val="1"/>
    </font>
    <font>
      <sz val="11"/>
      <color theme="0" tint="-0.3499799966812134"/>
      <name val="ＭＳ Ｐ明朝"/>
      <family val="1"/>
    </font>
    <font>
      <sz val="11"/>
      <color theme="0"/>
      <name val="ＭＳ Ｐ明朝"/>
      <family val="1"/>
    </font>
    <font>
      <sz val="12"/>
      <color theme="0" tint="-0.3499799966812134"/>
      <name val="ＭＳ Ｐ明朝"/>
      <family val="1"/>
    </font>
    <font>
      <sz val="10"/>
      <color theme="0" tint="-0.3499799966812134"/>
      <name val="ＭＳ Ｐ明朝"/>
      <family val="1"/>
    </font>
    <font>
      <sz val="11"/>
      <color rgb="FFFF0000"/>
      <name val="ＭＳ Ｐ明朝"/>
      <family val="1"/>
    </font>
    <font>
      <sz val="10"/>
      <color rgb="FF0070C0"/>
      <name val="ＭＳ Ｐ明朝"/>
      <family val="1"/>
    </font>
    <font>
      <sz val="8"/>
      <color rgb="FF0070C0"/>
      <name val="ＭＳ Ｐ明朝"/>
      <family val="1"/>
    </font>
    <font>
      <b/>
      <sz val="12"/>
      <color rgb="FF0070C0"/>
      <name val="ＭＳ Ｐ明朝"/>
      <family val="1"/>
    </font>
    <font>
      <b/>
      <sz val="14"/>
      <color rgb="FF0070C0"/>
      <name val="ＭＳ Ｐ明朝"/>
      <family val="1"/>
    </font>
    <font>
      <sz val="12"/>
      <color rgb="FF7030A0"/>
      <name val="ＭＳ Ｐ明朝"/>
      <family val="1"/>
    </font>
    <font>
      <sz val="12"/>
      <color theme="0"/>
      <name val="ＭＳ Ｐ明朝"/>
      <family val="1"/>
    </font>
    <font>
      <b/>
      <sz val="11"/>
      <color theme="0"/>
      <name val="ＭＳ Ｐ明朝"/>
      <family val="1"/>
    </font>
    <font>
      <b/>
      <sz val="11"/>
      <color rgb="FF0070C0"/>
      <name val="ＭＳ Ｐ明朝"/>
      <family val="1"/>
    </font>
    <font>
      <sz val="12"/>
      <color rgb="FF0070C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8FBD5"/>
        <bgColor indexed="64"/>
      </patternFill>
    </fill>
    <fill>
      <patternFill patternType="solid">
        <fgColor rgb="FFFF0000"/>
        <bgColor indexed="64"/>
      </patternFill>
    </fill>
    <fill>
      <patternFill patternType="solid">
        <fgColor rgb="FFFFFFFF"/>
        <bgColor indexed="64"/>
      </patternFill>
    </fill>
  </fills>
  <borders count="21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thin"/>
      <top style="thin"/>
      <bottom style="thin"/>
    </border>
    <border>
      <left>
        <color indexed="63"/>
      </left>
      <right style="medium"/>
      <top style="medium"/>
      <bottom style="hair"/>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medium"/>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color indexed="63"/>
      </top>
      <bottom style="medium"/>
    </border>
    <border>
      <left>
        <color indexed="63"/>
      </left>
      <right style="dotted"/>
      <top style="thin"/>
      <bottom style="thin"/>
    </border>
    <border>
      <left style="dotted"/>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color rgb="FF0070C0"/>
      </left>
      <right>
        <color indexed="63"/>
      </right>
      <top style="thin">
        <color rgb="FF0070C0"/>
      </top>
      <bottom style="thin">
        <color rgb="FF0070C0"/>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color indexed="63"/>
      </left>
      <right style="double">
        <color rgb="FF0070C0"/>
      </right>
      <top style="thin">
        <color rgb="FF0070C0"/>
      </top>
      <bottom style="thin">
        <color rgb="FF0070C0"/>
      </bottom>
    </border>
    <border>
      <left>
        <color indexed="63"/>
      </left>
      <right>
        <color indexed="63"/>
      </right>
      <top style="medium">
        <color rgb="FF0070C0"/>
      </top>
      <bottom style="thin">
        <color rgb="FF0070C0"/>
      </bottom>
    </border>
    <border>
      <left>
        <color indexed="63"/>
      </left>
      <right style="thin">
        <color rgb="FF0070C0"/>
      </right>
      <top style="medium">
        <color rgb="FF0070C0"/>
      </top>
      <bottom style="thin">
        <color rgb="FF0070C0"/>
      </bottom>
    </border>
    <border>
      <left>
        <color indexed="63"/>
      </left>
      <right style="medium">
        <color rgb="FF0070C0"/>
      </right>
      <top style="thin">
        <color rgb="FF0070C0"/>
      </top>
      <bottom style="thin">
        <color rgb="FF0070C0"/>
      </bottom>
    </border>
    <border>
      <left style="thin">
        <color rgb="FF0070C0"/>
      </left>
      <right>
        <color indexed="63"/>
      </right>
      <top style="medium">
        <color rgb="FF0070C0"/>
      </top>
      <bottom>
        <color indexed="63"/>
      </bottom>
    </border>
    <border>
      <left style="dotted">
        <color rgb="FF0070C0"/>
      </left>
      <right style="thin">
        <color rgb="FF0070C0"/>
      </right>
      <top style="medium">
        <color rgb="FF0070C0"/>
      </top>
      <bottom style="thin">
        <color rgb="FF0070C0"/>
      </bottom>
    </border>
    <border>
      <left>
        <color indexed="63"/>
      </left>
      <right>
        <color indexed="63"/>
      </right>
      <top style="medium">
        <color rgb="FF0070C0"/>
      </top>
      <bottom>
        <color indexed="63"/>
      </bottom>
    </border>
    <border>
      <left style="dotted">
        <color rgb="FF0070C0"/>
      </left>
      <right style="dotted">
        <color rgb="FF0070C0"/>
      </right>
      <top style="medium">
        <color rgb="FF0070C0"/>
      </top>
      <bottom style="thin">
        <color rgb="FF0070C0"/>
      </bottom>
    </border>
    <border>
      <left style="thin">
        <color rgb="FF0070C0"/>
      </left>
      <right style="dotted">
        <color rgb="FF0070C0"/>
      </right>
      <top style="medium">
        <color rgb="FF0070C0"/>
      </top>
      <bottom style="thin">
        <color rgb="FF0070C0"/>
      </bottom>
    </border>
    <border>
      <left>
        <color indexed="63"/>
      </left>
      <right style="medium">
        <color rgb="FF0070C0"/>
      </right>
      <top style="medium">
        <color rgb="FF0070C0"/>
      </top>
      <bottom>
        <color indexed="63"/>
      </bottom>
    </border>
    <border>
      <left style="dotted">
        <color rgb="FF0070C0"/>
      </left>
      <right style="dotted">
        <color rgb="FF0070C0"/>
      </right>
      <top style="thin">
        <color rgb="FF0070C0"/>
      </top>
      <bottom style="thin">
        <color rgb="FF0070C0"/>
      </bottom>
    </border>
    <border>
      <left>
        <color indexed="63"/>
      </left>
      <right style="thin">
        <color rgb="FF0070C0"/>
      </right>
      <top style="thin">
        <color rgb="FF0070C0"/>
      </top>
      <bottom style="medium">
        <color rgb="FF0070C0"/>
      </bottom>
    </border>
    <border>
      <left style="thin">
        <color rgb="FF0070C0"/>
      </left>
      <right>
        <color indexed="63"/>
      </right>
      <top>
        <color indexed="63"/>
      </top>
      <bottom>
        <color indexed="63"/>
      </bottom>
    </border>
    <border>
      <left style="thin">
        <color rgb="FF0070C0"/>
      </left>
      <right>
        <color indexed="63"/>
      </right>
      <top style="medium">
        <color rgb="FF0070C0"/>
      </top>
      <bottom style="thin">
        <color rgb="FF0070C0"/>
      </bottom>
    </border>
    <border>
      <left style="thin">
        <color rgb="FF0070C0"/>
      </left>
      <right>
        <color indexed="63"/>
      </right>
      <top style="thin">
        <color rgb="FF0070C0"/>
      </top>
      <bottom style="medium">
        <color rgb="FF0070C0"/>
      </bottom>
    </border>
    <border>
      <left style="medium"/>
      <right>
        <color indexed="63"/>
      </right>
      <top style="medium"/>
      <bottom style="thin"/>
    </border>
    <border>
      <left style="thin"/>
      <right style="thin"/>
      <top style="thin"/>
      <bottom style="thin"/>
    </border>
    <border>
      <left style="thin"/>
      <right>
        <color indexed="63"/>
      </right>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style="medium"/>
      <top style="dotted"/>
      <bottom style="dotted"/>
    </border>
    <border>
      <left>
        <color indexed="63"/>
      </left>
      <right style="thin"/>
      <top>
        <color indexed="63"/>
      </top>
      <bottom>
        <color indexed="63"/>
      </bottom>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thin"/>
      <bottom style="medium"/>
    </border>
    <border>
      <left style="thin"/>
      <right>
        <color indexed="63"/>
      </right>
      <top style="dotted"/>
      <bottom style="dotted"/>
    </border>
    <border>
      <left style="medium"/>
      <right>
        <color indexed="63"/>
      </right>
      <top>
        <color indexed="63"/>
      </top>
      <bottom style="dotted"/>
    </border>
    <border>
      <left>
        <color indexed="63"/>
      </left>
      <right>
        <color indexed="63"/>
      </right>
      <top style="hair"/>
      <bottom style="hair"/>
    </border>
    <border>
      <left style="hair"/>
      <right>
        <color indexed="63"/>
      </right>
      <top style="hair"/>
      <bottom style="hair"/>
    </border>
    <border>
      <left>
        <color indexed="63"/>
      </left>
      <right style="hair"/>
      <top style="thin"/>
      <bottom>
        <color indexed="63"/>
      </bottom>
    </border>
    <border>
      <left>
        <color indexed="63"/>
      </left>
      <right style="hair"/>
      <top style="medium"/>
      <bottom style="thin"/>
    </border>
    <border>
      <left>
        <color indexed="63"/>
      </left>
      <right style="thin"/>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style="hair"/>
    </border>
    <border>
      <left style="hair"/>
      <right>
        <color indexed="63"/>
      </right>
      <top style="medium"/>
      <bottom>
        <color indexed="63"/>
      </bottom>
    </border>
    <border>
      <left style="thin"/>
      <right style="thin"/>
      <top style="thin"/>
      <bottom>
        <color indexed="63"/>
      </bottom>
    </border>
    <border>
      <left style="thin"/>
      <right style="dotted"/>
      <top style="hair"/>
      <bottom style="thin"/>
    </border>
    <border>
      <left style="dotted"/>
      <right style="thin"/>
      <top style="hair"/>
      <bottom style="thin"/>
    </border>
    <border>
      <left style="thin"/>
      <right style="thin"/>
      <top style="hair"/>
      <bottom style="thin"/>
    </border>
    <border>
      <left style="dotted"/>
      <right style="dotted"/>
      <top style="hair"/>
      <bottom style="thin"/>
    </border>
    <border>
      <left style="dotted"/>
      <right style="medium"/>
      <top style="hair"/>
      <bottom style="thin"/>
    </border>
    <border>
      <left style="medium"/>
      <right>
        <color indexed="63"/>
      </right>
      <top style="hair"/>
      <bottom style="hair"/>
    </border>
    <border>
      <left>
        <color indexed="63"/>
      </left>
      <right>
        <color indexed="63"/>
      </right>
      <top style="thin"/>
      <bottom style="dotted"/>
    </border>
    <border>
      <left style="medium"/>
      <right>
        <color indexed="63"/>
      </right>
      <top style="thin"/>
      <bottom style="dotted"/>
    </border>
    <border>
      <left>
        <color indexed="63"/>
      </left>
      <right style="thin"/>
      <top style="thin"/>
      <bottom style="dotted"/>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hair"/>
      <top style="hair"/>
      <bottom style="thin"/>
    </border>
    <border>
      <left style="hair"/>
      <right style="hair"/>
      <top style="thin"/>
      <bottom style="thin"/>
    </border>
    <border>
      <left>
        <color indexed="63"/>
      </left>
      <right style="medium"/>
      <top style="hair"/>
      <bottom style="thin"/>
    </border>
    <border>
      <left style="medium"/>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thin">
        <color rgb="FF0070C0"/>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rgb="FF0070C0"/>
      </left>
      <right>
        <color indexed="63"/>
      </right>
      <top>
        <color indexed="63"/>
      </top>
      <bottom style="medium">
        <color theme="1"/>
      </bottom>
    </border>
    <border>
      <left>
        <color indexed="63"/>
      </left>
      <right style="medium"/>
      <top style="medium"/>
      <bottom style="medium"/>
    </border>
    <border>
      <left>
        <color indexed="63"/>
      </left>
      <right>
        <color indexed="63"/>
      </right>
      <top style="hair"/>
      <bottom>
        <color indexed="63"/>
      </bottom>
    </border>
    <border>
      <left>
        <color indexed="63"/>
      </left>
      <right style="medium"/>
      <top style="hair"/>
      <bottom>
        <color indexed="63"/>
      </bottom>
    </border>
    <border>
      <left style="medium">
        <color rgb="FF0070C0"/>
      </left>
      <right style="dotted">
        <color rgb="FF0070C0"/>
      </right>
      <top style="medium">
        <color rgb="FF0070C0"/>
      </top>
      <bottom style="thin">
        <color rgb="FF0070C0"/>
      </bottom>
    </border>
    <border>
      <left>
        <color indexed="63"/>
      </left>
      <right style="dotted">
        <color rgb="FF0070C0"/>
      </right>
      <top style="medium">
        <color rgb="FF0070C0"/>
      </top>
      <bottom style="thin">
        <color rgb="FF0070C0"/>
      </bottom>
    </border>
    <border>
      <left style="dotted">
        <color rgb="FF0070C0"/>
      </left>
      <right>
        <color indexed="63"/>
      </right>
      <top style="medium">
        <color rgb="FF0070C0"/>
      </top>
      <bottom style="thin">
        <color rgb="FF0070C0"/>
      </bottom>
    </border>
    <border>
      <left style="medium">
        <color rgb="FF0070C0"/>
      </left>
      <right style="dotted">
        <color rgb="FF0070C0"/>
      </right>
      <top style="medium">
        <color rgb="FF0070C0"/>
      </top>
      <bottom style="thin"/>
    </border>
    <border>
      <left>
        <color indexed="63"/>
      </left>
      <right style="thin"/>
      <top style="medium">
        <color rgb="FF0070C0"/>
      </top>
      <bottom style="thin">
        <color rgb="FF0070C0"/>
      </bottom>
    </border>
    <border>
      <left style="hair"/>
      <right>
        <color indexed="63"/>
      </right>
      <top>
        <color indexed="63"/>
      </top>
      <bottom style="hair"/>
    </border>
    <border>
      <left>
        <color indexed="63"/>
      </left>
      <right style="hair"/>
      <top style="hair"/>
      <bottom style="hair"/>
    </border>
    <border>
      <left style="medium"/>
      <right>
        <color indexed="63"/>
      </right>
      <top style="medium"/>
      <bottom>
        <color indexed="63"/>
      </bottom>
    </border>
    <border>
      <left style="thin"/>
      <right>
        <color indexed="63"/>
      </right>
      <top style="hair"/>
      <bottom style="medium"/>
    </border>
    <border>
      <left style="hair"/>
      <right>
        <color indexed="63"/>
      </right>
      <top style="medium"/>
      <bottom style="hair"/>
    </border>
    <border>
      <left style="medium"/>
      <right>
        <color indexed="63"/>
      </right>
      <top style="hair"/>
      <bottom>
        <color indexed="63"/>
      </bottom>
    </border>
    <border>
      <left>
        <color indexed="63"/>
      </left>
      <right style="thin"/>
      <top style="hair"/>
      <bottom>
        <color indexed="63"/>
      </bottom>
    </border>
    <border>
      <left>
        <color indexed="63"/>
      </left>
      <right>
        <color indexed="63"/>
      </right>
      <top style="dotted"/>
      <bottom style="hair"/>
    </border>
    <border>
      <left>
        <color indexed="63"/>
      </left>
      <right style="thin"/>
      <top style="dotted"/>
      <bottom style="hair"/>
    </border>
    <border>
      <left style="hair"/>
      <right>
        <color indexed="63"/>
      </right>
      <top style="medium"/>
      <bottom style="thin"/>
    </border>
    <border>
      <left style="medium"/>
      <right>
        <color indexed="63"/>
      </right>
      <top style="medium"/>
      <bottom style="hair"/>
    </border>
    <border>
      <left style="thin"/>
      <right>
        <color indexed="63"/>
      </right>
      <top style="hair"/>
      <bottom>
        <color indexed="63"/>
      </bottom>
    </border>
    <border>
      <left style="double">
        <color rgb="FF0070C0"/>
      </left>
      <right style="double">
        <color rgb="FF0070C0"/>
      </right>
      <top style="thin">
        <color rgb="FF0070C0"/>
      </top>
      <bottom style="thin">
        <color rgb="FF0070C0"/>
      </bottom>
    </border>
    <border>
      <left style="double">
        <color rgb="FF0070C0"/>
      </left>
      <right style="thin">
        <color rgb="FF0070C0"/>
      </right>
      <top style="thin">
        <color rgb="FF0070C0"/>
      </top>
      <bottom style="thin">
        <color rgb="FF0070C0"/>
      </botto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hair"/>
      <bottom style="hair"/>
    </border>
    <border>
      <left style="thin"/>
      <right>
        <color indexed="63"/>
      </right>
      <top style="thin"/>
      <bottom style="hair"/>
    </border>
    <border>
      <left>
        <color indexed="63"/>
      </left>
      <right style="medium"/>
      <top style="thin"/>
      <bottom style="hair"/>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medium"/>
      <bottom style="thin"/>
    </border>
    <border>
      <left style="thin">
        <color rgb="FF0070C0"/>
      </left>
      <right style="thin">
        <color rgb="FF0070C0"/>
      </right>
      <top style="thin">
        <color rgb="FF0070C0"/>
      </top>
      <bottom style="thin">
        <color rgb="FF0070C0"/>
      </bottom>
    </border>
    <border>
      <left style="dotted">
        <color rgb="FF0070C0"/>
      </left>
      <right style="dotted">
        <color rgb="FF0070C0"/>
      </right>
      <top style="medium">
        <color rgb="FF0070C0"/>
      </top>
      <bottom style="medium">
        <color rgb="FF0070C0"/>
      </bottom>
    </border>
    <border>
      <left>
        <color indexed="63"/>
      </left>
      <right>
        <color indexed="63"/>
      </right>
      <top style="dotted"/>
      <bottom style="dotted"/>
    </border>
    <border>
      <left style="thin"/>
      <right>
        <color indexed="63"/>
      </right>
      <top style="thin"/>
      <bottom style="medium"/>
    </border>
    <border>
      <left>
        <color indexed="63"/>
      </left>
      <right style="hair"/>
      <top style="thin"/>
      <bottom style="medium"/>
    </border>
    <border>
      <left style="thin"/>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hair"/>
    </border>
    <border>
      <left>
        <color indexed="63"/>
      </left>
      <right style="thin"/>
      <top style="medium"/>
      <bottom style="hair"/>
    </border>
    <border>
      <left style="thin">
        <color rgb="FF0070C0"/>
      </left>
      <right style="dotted">
        <color rgb="FF0070C0"/>
      </right>
      <top style="medium">
        <color rgb="FF0070C0"/>
      </top>
      <bottom style="medium">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hair"/>
      <top style="thin"/>
      <bottom style="thin"/>
    </border>
    <border>
      <left style="thin">
        <color rgb="FF0070C0"/>
      </left>
      <right style="double">
        <color rgb="FF0070C0"/>
      </right>
      <top style="thin">
        <color rgb="FF0070C0"/>
      </top>
      <bottom style="thin">
        <color rgb="FF0070C0"/>
      </bottom>
    </border>
    <border>
      <left>
        <color indexed="63"/>
      </left>
      <right style="thin"/>
      <top style="medium"/>
      <bottom style="thin"/>
    </border>
    <border>
      <left>
        <color indexed="63"/>
      </left>
      <right style="hair"/>
      <top>
        <color indexed="63"/>
      </top>
      <bottom style="thin"/>
    </border>
    <border>
      <left style="dotted">
        <color rgb="FF0070C0"/>
      </left>
      <right>
        <color indexed="63"/>
      </right>
      <top style="medium">
        <color rgb="FF0070C0"/>
      </top>
      <bottom style="medium">
        <color rgb="FF0070C0"/>
      </bottom>
    </border>
    <border>
      <left style="thin">
        <color rgb="FF0070C0"/>
      </left>
      <right style="thin">
        <color rgb="FF0070C0"/>
      </right>
      <top style="thin">
        <color rgb="FF0070C0"/>
      </top>
      <bottom>
        <color indexed="63"/>
      </bottom>
    </border>
    <border>
      <left style="medium">
        <color rgb="FF0070C0"/>
      </left>
      <right>
        <color indexed="63"/>
      </right>
      <top style="medium">
        <color rgb="FF0070C0"/>
      </top>
      <bottom style="medium">
        <color rgb="FF0070C0"/>
      </bottom>
    </border>
    <border>
      <left>
        <color indexed="63"/>
      </left>
      <right>
        <color indexed="63"/>
      </right>
      <top style="medium">
        <color rgb="FF0070C0"/>
      </top>
      <bottom style="medium">
        <color rgb="FF0070C0"/>
      </bottom>
    </border>
    <border>
      <left>
        <color indexed="63"/>
      </left>
      <right style="thin">
        <color rgb="FF0070C0"/>
      </right>
      <top style="medium">
        <color rgb="FF0070C0"/>
      </top>
      <bottom style="medium">
        <color rgb="FF0070C0"/>
      </bottom>
    </border>
    <border>
      <left style="medium">
        <color rgb="FF0070C0"/>
      </left>
      <right>
        <color indexed="63"/>
      </right>
      <top style="medium">
        <color rgb="FF0070C0"/>
      </top>
      <bottom>
        <color indexed="63"/>
      </bottom>
    </border>
    <border>
      <left>
        <color indexed="63"/>
      </left>
      <right style="thin">
        <color rgb="FF0070C0"/>
      </right>
      <top style="medium">
        <color rgb="FF0070C0"/>
      </top>
      <bottom>
        <color indexed="63"/>
      </bottom>
    </border>
    <border>
      <left style="medium">
        <color rgb="FF0070C0"/>
      </left>
      <right>
        <color indexed="63"/>
      </right>
      <top>
        <color indexed="63"/>
      </top>
      <bottom>
        <color indexed="63"/>
      </bottom>
    </border>
    <border>
      <left>
        <color indexed="63"/>
      </left>
      <right style="thin">
        <color rgb="FF0070C0"/>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style="thin">
        <color rgb="FF0070C0"/>
      </right>
      <top>
        <color indexed="63"/>
      </top>
      <bottom style="medium">
        <color rgb="FF0070C0"/>
      </bottom>
    </border>
    <border>
      <left style="thin"/>
      <right>
        <color indexed="63"/>
      </right>
      <top style="medium"/>
      <bottom>
        <color indexed="63"/>
      </bottom>
    </border>
    <border>
      <left style="medium">
        <color rgb="FF0070C0"/>
      </left>
      <right style="thin">
        <color rgb="FF0070C0"/>
      </right>
      <top style="medium">
        <color rgb="FF0070C0"/>
      </top>
      <bottom style="thin">
        <color rgb="FF0070C0"/>
      </bottom>
    </border>
    <border>
      <left style="thin">
        <color rgb="FF0070C0"/>
      </left>
      <right style="thin">
        <color rgb="FF0070C0"/>
      </right>
      <top style="medium">
        <color rgb="FF0070C0"/>
      </top>
      <bottom style="thin">
        <color rgb="FF0070C0"/>
      </bottom>
    </border>
    <border>
      <left>
        <color indexed="63"/>
      </left>
      <right style="medium"/>
      <top style="dotted"/>
      <bottom style="medium"/>
    </border>
    <border>
      <left>
        <color indexed="63"/>
      </left>
      <right style="medium"/>
      <top>
        <color indexed="63"/>
      </top>
      <bottom style="dotted"/>
    </border>
    <border>
      <left style="medium"/>
      <right style="thin"/>
      <top>
        <color indexed="63"/>
      </top>
      <bottom>
        <color indexed="63"/>
      </bottom>
    </border>
    <border>
      <left style="medium"/>
      <right style="thin"/>
      <top>
        <color indexed="63"/>
      </top>
      <bottom style="thin"/>
    </border>
    <border>
      <left>
        <color indexed="63"/>
      </left>
      <right style="hair"/>
      <top style="medium"/>
      <bottom>
        <color indexed="63"/>
      </bottom>
    </border>
    <border>
      <left style="hair"/>
      <right>
        <color indexed="63"/>
      </right>
      <top style="hair"/>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thin"/>
    </border>
    <border>
      <left>
        <color indexed="63"/>
      </left>
      <right style="thin"/>
      <top style="medium"/>
      <bottom style="medium"/>
    </border>
    <border>
      <left style="thin"/>
      <right>
        <color indexed="63"/>
      </right>
      <top>
        <color indexed="63"/>
      </top>
      <bottom style="hair"/>
    </border>
    <border>
      <left>
        <color indexed="63"/>
      </left>
      <right style="hair"/>
      <top style="hair"/>
      <bottom style="medium"/>
    </border>
    <border>
      <left>
        <color indexed="63"/>
      </left>
      <right style="dotted"/>
      <top style="medium"/>
      <bottom style="hair"/>
    </border>
    <border>
      <left style="dotted"/>
      <right>
        <color indexed="63"/>
      </right>
      <top style="medium"/>
      <bottom style="dotted"/>
    </border>
    <border>
      <left>
        <color indexed="63"/>
      </left>
      <right style="dotted"/>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otted"/>
      <top style="hair"/>
      <bottom style="medium"/>
    </border>
    <border>
      <left style="dotted"/>
      <right>
        <color indexed="63"/>
      </right>
      <top style="dotted"/>
      <bottom style="medium"/>
    </border>
    <border>
      <left>
        <color indexed="63"/>
      </left>
      <right style="dotted"/>
      <top style="dotted"/>
      <bottom style="medium"/>
    </border>
    <border>
      <left>
        <color indexed="63"/>
      </left>
      <right>
        <color indexed="63"/>
      </right>
      <top style="dotted"/>
      <bottom style="thin"/>
    </border>
    <border>
      <left>
        <color indexed="63"/>
      </left>
      <right style="medium"/>
      <top style="dotted"/>
      <bottom style="thin"/>
    </border>
    <border>
      <left>
        <color indexed="63"/>
      </left>
      <right style="dotted"/>
      <top style="medium"/>
      <bottom style="thin"/>
    </border>
    <border>
      <left>
        <color indexed="63"/>
      </left>
      <right style="medium"/>
      <top style="thin"/>
      <bottom style="dotted"/>
    </border>
    <border>
      <left style="thin"/>
      <right>
        <color indexed="63"/>
      </right>
      <top style="dotted"/>
      <bottom style="hair"/>
    </border>
    <border>
      <left style="hair"/>
      <right>
        <color indexed="63"/>
      </right>
      <top style="hair"/>
      <bottom style="medium"/>
    </border>
    <border>
      <left>
        <color indexed="63"/>
      </left>
      <right style="hair"/>
      <top style="hair"/>
      <bottom>
        <color indexed="63"/>
      </bottom>
    </border>
    <border>
      <left>
        <color indexed="63"/>
      </left>
      <right style="hair"/>
      <top>
        <color indexed="63"/>
      </top>
      <bottom style="medium"/>
    </border>
    <border>
      <left>
        <color indexed="63"/>
      </left>
      <right style="hair"/>
      <top style="medium"/>
      <bottom style="hair"/>
    </border>
    <border>
      <left>
        <color indexed="63"/>
      </left>
      <right style="hair"/>
      <top style="hair"/>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176" fontId="8" fillId="0" borderId="0" applyFill="0" applyBorder="0" applyAlignment="0">
      <protection/>
    </xf>
    <xf numFmtId="38" fontId="9" fillId="0" borderId="0" applyFont="0" applyFill="0" applyBorder="0" applyAlignment="0" applyProtection="0"/>
    <xf numFmtId="40"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0" borderId="1" applyNumberFormat="0" applyAlignment="0" applyProtection="0"/>
    <xf numFmtId="0" fontId="10" fillId="0" borderId="2">
      <alignment horizontal="left" vertical="center"/>
      <protection/>
    </xf>
    <xf numFmtId="0" fontId="11" fillId="0" borderId="0">
      <alignment/>
      <protection/>
    </xf>
    <xf numFmtId="0" fontId="12" fillId="0" borderId="0">
      <alignment/>
      <protection/>
    </xf>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3"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95" fillId="0" borderId="5" applyNumberFormat="0" applyFill="0" applyAlignment="0" applyProtection="0"/>
    <xf numFmtId="0" fontId="96" fillId="29" borderId="0" applyNumberFormat="0" applyBorder="0" applyAlignment="0" applyProtection="0"/>
    <xf numFmtId="0" fontId="97" fillId="30" borderId="6"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9" fillId="0" borderId="7" applyNumberFormat="0" applyFill="0" applyAlignment="0" applyProtection="0"/>
    <xf numFmtId="0" fontId="100" fillId="0" borderId="8" applyNumberFormat="0" applyFill="0" applyAlignment="0" applyProtection="0"/>
    <xf numFmtId="0" fontId="101" fillId="0" borderId="9" applyNumberFormat="0" applyFill="0" applyAlignment="0" applyProtection="0"/>
    <xf numFmtId="0" fontId="101" fillId="0" borderId="0" applyNumberFormat="0" applyFill="0" applyBorder="0" applyAlignment="0" applyProtection="0"/>
    <xf numFmtId="0" fontId="102" fillId="0" borderId="10" applyNumberFormat="0" applyFill="0" applyAlignment="0" applyProtection="0"/>
    <xf numFmtId="0" fontId="103" fillId="30" borderId="11"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6" applyNumberFormat="0" applyAlignment="0" applyProtection="0"/>
    <xf numFmtId="0" fontId="3" fillId="0" borderId="0">
      <alignment/>
      <protection/>
    </xf>
    <xf numFmtId="0" fontId="5" fillId="0" borderId="0" applyNumberFormat="0" applyFill="0" applyBorder="0" applyAlignment="0" applyProtection="0"/>
    <xf numFmtId="0" fontId="106" fillId="32" borderId="0" applyNumberFormat="0" applyBorder="0" applyAlignment="0" applyProtection="0"/>
  </cellStyleXfs>
  <cellXfs count="1144">
    <xf numFmtId="0" fontId="0" fillId="0" borderId="0" xfId="0" applyAlignment="1">
      <alignment/>
    </xf>
    <xf numFmtId="0" fontId="2" fillId="0" borderId="0" xfId="0" applyFont="1" applyBorder="1" applyAlignment="1">
      <alignment vertical="center"/>
    </xf>
    <xf numFmtId="0" fontId="2" fillId="0" borderId="0" xfId="0" applyFont="1" applyBorder="1" applyAlignment="1">
      <alignment horizontal="centerContinuous" vertical="top"/>
    </xf>
    <xf numFmtId="0" fontId="7" fillId="0" borderId="0" xfId="0" applyFont="1" applyBorder="1" applyAlignment="1">
      <alignment horizontal="centerContinuous" vertical="top"/>
    </xf>
    <xf numFmtId="0" fontId="2" fillId="0" borderId="12" xfId="0" applyFont="1" applyBorder="1" applyAlignment="1">
      <alignment vertical="center"/>
    </xf>
    <xf numFmtId="0" fontId="13" fillId="0" borderId="12" xfId="0" applyFont="1" applyBorder="1" applyAlignment="1">
      <alignment horizontal="right"/>
    </xf>
    <xf numFmtId="0" fontId="7" fillId="0" borderId="12" xfId="0" applyFont="1" applyBorder="1" applyAlignment="1">
      <alignment horizontal="right"/>
    </xf>
    <xf numFmtId="0" fontId="7" fillId="0" borderId="0" xfId="0" applyFont="1" applyBorder="1" applyAlignment="1">
      <alignment vertical="center"/>
    </xf>
    <xf numFmtId="0" fontId="15" fillId="0" borderId="0" xfId="0" applyFont="1" applyBorder="1" applyAlignment="1">
      <alignment vertical="center"/>
    </xf>
    <xf numFmtId="0" fontId="7" fillId="0" borderId="2" xfId="0" applyFont="1" applyBorder="1" applyAlignment="1">
      <alignment horizontal="centerContinuous" vertical="center" shrinkToFit="1"/>
    </xf>
    <xf numFmtId="0" fontId="2" fillId="0" borderId="13" xfId="0" applyFont="1" applyBorder="1" applyAlignment="1">
      <alignment horizontal="centerContinuous" vertical="center" shrinkToFit="1"/>
    </xf>
    <xf numFmtId="0" fontId="6" fillId="0" borderId="13" xfId="0" applyFont="1" applyBorder="1" applyAlignment="1">
      <alignment horizontal="centerContinuous" vertical="center" shrinkToFit="1"/>
    </xf>
    <xf numFmtId="49" fontId="2" fillId="0" borderId="13" xfId="0" applyNumberFormat="1" applyFont="1" applyBorder="1" applyAlignment="1">
      <alignment horizontal="centerContinuous" vertical="center" shrinkToFit="1"/>
    </xf>
    <xf numFmtId="0" fontId="17" fillId="0" borderId="14" xfId="0" applyFont="1" applyBorder="1" applyAlignment="1">
      <alignment horizontal="centerContinuous" vertical="center" shrinkToFit="1"/>
    </xf>
    <xf numFmtId="0" fontId="17" fillId="0" borderId="15" xfId="0" applyFont="1" applyBorder="1" applyAlignment="1">
      <alignment horizontal="centerContinuous" vertical="center" shrinkToFit="1"/>
    </xf>
    <xf numFmtId="0" fontId="17" fillId="0" borderId="16" xfId="0" applyFont="1" applyBorder="1" applyAlignment="1">
      <alignment horizontal="centerContinuous" vertical="center" shrinkToFit="1"/>
    </xf>
    <xf numFmtId="0" fontId="17" fillId="0" borderId="15"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centerContinuous" vertical="center" shrinkToFit="1"/>
    </xf>
    <xf numFmtId="0" fontId="2" fillId="0" borderId="17" xfId="0" applyFont="1" applyBorder="1" applyAlignment="1">
      <alignment horizontal="centerContinuous" vertical="center" shrinkToFit="1"/>
    </xf>
    <xf numFmtId="0" fontId="2" fillId="0" borderId="18" xfId="0" applyFont="1" applyBorder="1" applyAlignment="1">
      <alignment horizontal="centerContinuous" vertical="center" shrinkToFit="1"/>
    </xf>
    <xf numFmtId="0" fontId="2" fillId="0" borderId="2" xfId="0" applyFont="1" applyBorder="1" applyAlignment="1">
      <alignment horizontal="centerContinuous" vertical="center"/>
    </xf>
    <xf numFmtId="0" fontId="2" fillId="0" borderId="18" xfId="0" applyFont="1" applyBorder="1" applyAlignment="1">
      <alignment horizontal="centerContinuous" vertical="center"/>
    </xf>
    <xf numFmtId="0" fontId="7" fillId="0" borderId="13"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22" xfId="0" applyFont="1" applyBorder="1" applyAlignment="1">
      <alignment horizontal="centerContinuous" vertical="center" shrinkToFit="1"/>
    </xf>
    <xf numFmtId="0" fontId="2" fillId="0" borderId="23" xfId="0" applyFont="1" applyBorder="1" applyAlignment="1">
      <alignment vertical="center"/>
    </xf>
    <xf numFmtId="0" fontId="2" fillId="0" borderId="17" xfId="0" applyFont="1" applyBorder="1" applyAlignment="1">
      <alignment horizontal="centerContinuous"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26" xfId="0" applyFont="1" applyBorder="1" applyAlignment="1">
      <alignment vertical="center"/>
    </xf>
    <xf numFmtId="0" fontId="2" fillId="0" borderId="27" xfId="0" applyFont="1" applyBorder="1" applyAlignment="1">
      <alignment vertical="center"/>
    </xf>
    <xf numFmtId="0" fontId="7" fillId="0" borderId="26"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7" fillId="0" borderId="20" xfId="0" applyFont="1" applyBorder="1" applyAlignment="1">
      <alignment vertical="center"/>
    </xf>
    <xf numFmtId="0" fontId="2" fillId="0" borderId="2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7" fillId="0" borderId="2" xfId="0" applyFont="1" applyBorder="1" applyAlignment="1">
      <alignment horizontal="right" vertical="center"/>
    </xf>
    <xf numFmtId="0" fontId="7" fillId="0" borderId="30"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0" fontId="2" fillId="0" borderId="29" xfId="0" applyFont="1" applyBorder="1" applyAlignment="1">
      <alignment horizontal="centerContinuous" vertical="center" shrinkToFit="1"/>
    </xf>
    <xf numFmtId="0" fontId="7" fillId="0" borderId="31" xfId="0" applyFont="1" applyBorder="1" applyAlignment="1">
      <alignment horizontal="centerContinuous" vertical="center" shrinkToFit="1"/>
    </xf>
    <xf numFmtId="0" fontId="2" fillId="0" borderId="32" xfId="0" applyFont="1" applyBorder="1" applyAlignment="1">
      <alignment vertical="center"/>
    </xf>
    <xf numFmtId="0" fontId="2" fillId="0" borderId="20" xfId="0" applyFont="1" applyBorder="1" applyAlignment="1">
      <alignment horizontal="centerContinuous"/>
    </xf>
    <xf numFmtId="0" fontId="2" fillId="0" borderId="29" xfId="0" applyFont="1" applyBorder="1" applyAlignment="1">
      <alignment horizontal="centerContinuous"/>
    </xf>
    <xf numFmtId="0" fontId="2" fillId="0" borderId="33" xfId="0" applyFont="1" applyBorder="1" applyAlignment="1">
      <alignment horizontal="centerContinuous" vertical="top"/>
    </xf>
    <xf numFmtId="0" fontId="2" fillId="0" borderId="34" xfId="0" applyFont="1" applyBorder="1" applyAlignment="1">
      <alignment horizontal="centerContinuous" vertical="top"/>
    </xf>
    <xf numFmtId="0" fontId="7" fillId="0" borderId="35"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36" xfId="0" applyFont="1" applyBorder="1" applyAlignment="1">
      <alignment horizontal="centerContinuous"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37" xfId="0" applyFont="1" applyBorder="1" applyAlignment="1">
      <alignment horizontal="centerContinuous" vertical="center" shrinkToFit="1"/>
    </xf>
    <xf numFmtId="0" fontId="2" fillId="0" borderId="38" xfId="0" applyFont="1" applyBorder="1" applyAlignment="1">
      <alignment vertical="center"/>
    </xf>
    <xf numFmtId="0" fontId="2" fillId="0" borderId="39" xfId="0" applyFont="1" applyBorder="1" applyAlignment="1">
      <alignment horizontal="centerContinuous" vertical="center" shrinkToFit="1"/>
    </xf>
    <xf numFmtId="0" fontId="2" fillId="0" borderId="40" xfId="0" applyFont="1" applyBorder="1" applyAlignment="1">
      <alignment horizontal="centerContinuous" vertical="center" shrinkToFit="1"/>
    </xf>
    <xf numFmtId="0" fontId="7" fillId="0" borderId="23" xfId="0" applyFont="1" applyBorder="1" applyAlignment="1">
      <alignment vertical="center"/>
    </xf>
    <xf numFmtId="0" fontId="2" fillId="0" borderId="24" xfId="0" applyFont="1" applyBorder="1" applyAlignment="1">
      <alignment horizontal="centerContinuous" vertical="center" shrinkToFit="1"/>
    </xf>
    <xf numFmtId="0" fontId="2" fillId="0" borderId="41" xfId="0" applyFont="1" applyBorder="1" applyAlignment="1">
      <alignment vertical="center"/>
    </xf>
    <xf numFmtId="0" fontId="7" fillId="0" borderId="42" xfId="0" applyFont="1" applyBorder="1" applyAlignment="1">
      <alignment horizontal="centerContinuous" vertical="center" shrinkToFit="1"/>
    </xf>
    <xf numFmtId="0" fontId="7" fillId="0" borderId="20" xfId="0" applyFont="1" applyBorder="1" applyAlignment="1">
      <alignment horizontal="centerContinuous" vertical="center" shrinkToFit="1"/>
    </xf>
    <xf numFmtId="0" fontId="7" fillId="0" borderId="43" xfId="0" applyFont="1" applyBorder="1" applyAlignment="1">
      <alignment horizontal="centerContinuous" vertical="center" shrinkToFit="1"/>
    </xf>
    <xf numFmtId="0" fontId="7" fillId="0" borderId="0" xfId="0" applyFont="1" applyBorder="1" applyAlignment="1">
      <alignment/>
    </xf>
    <xf numFmtId="0" fontId="7" fillId="0" borderId="35" xfId="0" applyFont="1" applyBorder="1" applyAlignment="1">
      <alignment vertical="center"/>
    </xf>
    <xf numFmtId="0" fontId="7" fillId="0" borderId="44" xfId="0" applyFont="1" applyBorder="1" applyAlignment="1">
      <alignment vertical="center"/>
    </xf>
    <xf numFmtId="0" fontId="7" fillId="0" borderId="38" xfId="0" applyFont="1" applyBorder="1" applyAlignment="1">
      <alignment vertical="center"/>
    </xf>
    <xf numFmtId="0" fontId="20" fillId="0" borderId="0" xfId="0" applyFont="1" applyBorder="1" applyAlignment="1">
      <alignment horizontal="centerContinuous" vertical="center" shrinkToFit="1"/>
    </xf>
    <xf numFmtId="0" fontId="2" fillId="0" borderId="0" xfId="0" applyFont="1" applyBorder="1" applyAlignment="1">
      <alignment horizontal="right" vertical="center"/>
    </xf>
    <xf numFmtId="0" fontId="13" fillId="0" borderId="12" xfId="0" applyFont="1" applyBorder="1" applyAlignment="1">
      <alignment horizontal="right" vertical="center"/>
    </xf>
    <xf numFmtId="0" fontId="17" fillId="0" borderId="0" xfId="0" applyFont="1" applyBorder="1" applyAlignment="1">
      <alignment vertical="center"/>
    </xf>
    <xf numFmtId="0" fontId="19" fillId="0" borderId="0" xfId="71" applyFont="1" applyAlignment="1">
      <alignment vertical="center"/>
      <protection/>
    </xf>
    <xf numFmtId="0" fontId="19" fillId="0" borderId="0" xfId="71" applyFont="1" applyAlignment="1">
      <alignment horizontal="left" vertical="center"/>
      <protection/>
    </xf>
    <xf numFmtId="0" fontId="2" fillId="0" borderId="35" xfId="0" applyFont="1" applyBorder="1" applyAlignment="1">
      <alignment vertical="center"/>
    </xf>
    <xf numFmtId="0" fontId="2" fillId="0" borderId="2" xfId="0" applyFont="1" applyBorder="1" applyAlignment="1">
      <alignment horizontal="center" vertical="center"/>
    </xf>
    <xf numFmtId="0" fontId="2" fillId="0" borderId="18" xfId="0" applyFont="1" applyBorder="1" applyAlignment="1">
      <alignment vertical="center"/>
    </xf>
    <xf numFmtId="0" fontId="2" fillId="0" borderId="13" xfId="0" applyFont="1" applyBorder="1" applyAlignment="1">
      <alignment horizontal="center" vertical="center"/>
    </xf>
    <xf numFmtId="0" fontId="2" fillId="0" borderId="36" xfId="0" applyFont="1" applyBorder="1" applyAlignment="1">
      <alignment horizontal="right" vertical="center"/>
    </xf>
    <xf numFmtId="0" fontId="2" fillId="0" borderId="38" xfId="0" applyFont="1" applyBorder="1" applyAlignment="1">
      <alignment horizontal="right" vertical="center"/>
    </xf>
    <xf numFmtId="0" fontId="2" fillId="0" borderId="37" xfId="0" applyFont="1" applyBorder="1" applyAlignment="1">
      <alignment vertical="center"/>
    </xf>
    <xf numFmtId="0" fontId="2" fillId="0" borderId="21" xfId="0" applyFont="1" applyBorder="1" applyAlignment="1">
      <alignment/>
    </xf>
    <xf numFmtId="0" fontId="7" fillId="0" borderId="18" xfId="0" applyFont="1" applyBorder="1" applyAlignment="1">
      <alignment horizontal="right"/>
    </xf>
    <xf numFmtId="0" fontId="7" fillId="0" borderId="17" xfId="0" applyFont="1" applyBorder="1" applyAlignment="1">
      <alignment horizontal="right"/>
    </xf>
    <xf numFmtId="0" fontId="2" fillId="0" borderId="31" xfId="0" applyFont="1" applyBorder="1" applyAlignment="1">
      <alignment horizontal="centerContinuous" vertical="center" shrinkToFit="1"/>
    </xf>
    <xf numFmtId="0" fontId="2" fillId="0" borderId="45" xfId="0" applyFont="1" applyBorder="1" applyAlignment="1">
      <alignment/>
    </xf>
    <xf numFmtId="0" fontId="7" fillId="0" borderId="22" xfId="0" applyFont="1" applyBorder="1" applyAlignment="1">
      <alignment horizontal="right"/>
    </xf>
    <xf numFmtId="0" fontId="7" fillId="0" borderId="46" xfId="0" applyFont="1" applyBorder="1" applyAlignment="1">
      <alignment horizontal="right"/>
    </xf>
    <xf numFmtId="0" fontId="2" fillId="0" borderId="47" xfId="0" applyFont="1" applyBorder="1" applyAlignment="1">
      <alignment/>
    </xf>
    <xf numFmtId="0" fontId="7" fillId="0" borderId="48" xfId="0" applyFont="1" applyBorder="1" applyAlignment="1">
      <alignment horizontal="right"/>
    </xf>
    <xf numFmtId="0" fontId="7" fillId="0" borderId="43" xfId="0" applyFont="1" applyBorder="1" applyAlignment="1">
      <alignment/>
    </xf>
    <xf numFmtId="0" fontId="2" fillId="0" borderId="21" xfId="0" applyFont="1" applyBorder="1" applyAlignment="1">
      <alignment horizontal="left" vertical="center"/>
    </xf>
    <xf numFmtId="0" fontId="2" fillId="0" borderId="49" xfId="0" applyFont="1" applyBorder="1" applyAlignment="1">
      <alignment/>
    </xf>
    <xf numFmtId="0" fontId="7" fillId="0" borderId="50" xfId="0" applyFont="1" applyBorder="1" applyAlignment="1">
      <alignment horizontal="right"/>
    </xf>
    <xf numFmtId="0" fontId="7" fillId="0" borderId="46" xfId="0" applyFont="1" applyBorder="1" applyAlignment="1">
      <alignment/>
    </xf>
    <xf numFmtId="0" fontId="107" fillId="0" borderId="13" xfId="0" applyFont="1" applyBorder="1" applyAlignment="1">
      <alignment horizontal="centerContinuous" vertical="center" shrinkToFit="1"/>
    </xf>
    <xf numFmtId="0" fontId="107" fillId="0" borderId="0" xfId="0" applyFont="1" applyBorder="1" applyAlignment="1">
      <alignment vertical="center"/>
    </xf>
    <xf numFmtId="0" fontId="107" fillId="0" borderId="0" xfId="0" applyFont="1" applyBorder="1" applyAlignment="1">
      <alignment vertical="top"/>
    </xf>
    <xf numFmtId="0" fontId="2" fillId="0" borderId="20" xfId="0" applyFont="1" applyBorder="1" applyAlignment="1">
      <alignment horizontal="centerContinuous" vertical="center"/>
    </xf>
    <xf numFmtId="0" fontId="108" fillId="0" borderId="0" xfId="0" applyFont="1" applyBorder="1" applyAlignment="1">
      <alignment vertical="center"/>
    </xf>
    <xf numFmtId="0" fontId="7" fillId="0" borderId="51" xfId="0" applyFont="1" applyFill="1" applyBorder="1" applyAlignment="1">
      <alignment horizontal="centerContinuous" vertical="center" shrinkToFit="1"/>
    </xf>
    <xf numFmtId="0" fontId="7" fillId="0" borderId="52" xfId="0" applyFont="1" applyFill="1" applyBorder="1" applyAlignment="1">
      <alignment horizontal="centerContinuous" vertical="center" shrinkToFit="1"/>
    </xf>
    <xf numFmtId="0" fontId="7" fillId="0" borderId="53" xfId="0" applyFont="1" applyFill="1" applyBorder="1" applyAlignment="1">
      <alignment horizontal="centerContinuous" vertical="center" shrinkToFit="1"/>
    </xf>
    <xf numFmtId="0" fontId="7" fillId="0" borderId="54" xfId="0" applyFont="1" applyFill="1" applyBorder="1" applyAlignment="1">
      <alignment horizontal="centerContinuous" vertical="center" shrinkToFit="1"/>
    </xf>
    <xf numFmtId="0" fontId="17" fillId="0" borderId="26" xfId="0" applyFont="1" applyBorder="1" applyAlignment="1">
      <alignment vertical="center"/>
    </xf>
    <xf numFmtId="0" fontId="2" fillId="0" borderId="55" xfId="0" applyFont="1" applyFill="1" applyBorder="1" applyAlignment="1">
      <alignment horizontal="centerContinuous" vertical="center"/>
    </xf>
    <xf numFmtId="0" fontId="2" fillId="0" borderId="56" xfId="0" applyFont="1" applyFill="1" applyBorder="1" applyAlignment="1">
      <alignment horizontal="centerContinuous" vertical="center"/>
    </xf>
    <xf numFmtId="0" fontId="2" fillId="0" borderId="52" xfId="0" applyFont="1" applyFill="1" applyBorder="1" applyAlignment="1">
      <alignment horizontal="centerContinuous" vertical="center" shrinkToFit="1"/>
    </xf>
    <xf numFmtId="0" fontId="2" fillId="0" borderId="57" xfId="0" applyFont="1" applyFill="1" applyBorder="1" applyAlignment="1">
      <alignment horizontal="centerContinuous" vertical="center" shrinkToFit="1"/>
    </xf>
    <xf numFmtId="0" fontId="2" fillId="0" borderId="58" xfId="0" applyFont="1" applyFill="1" applyBorder="1" applyAlignment="1">
      <alignment vertical="center"/>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60" xfId="0" applyFont="1" applyFill="1" applyBorder="1" applyAlignment="1">
      <alignment horizontal="centerContinuous" vertical="center" shrinkToFit="1"/>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53" xfId="0" applyFont="1" applyFill="1" applyBorder="1" applyAlignment="1">
      <alignment horizontal="centerContinuous" vertical="center" shrinkToFit="1"/>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52" xfId="0" applyFont="1" applyFill="1" applyBorder="1" applyAlignment="1">
      <alignment horizontal="centerContinuous" vertical="center"/>
    </xf>
    <xf numFmtId="0" fontId="2" fillId="0" borderId="53" xfId="0" applyFont="1" applyFill="1" applyBorder="1" applyAlignment="1">
      <alignment horizontal="centerContinuous" vertical="center"/>
    </xf>
    <xf numFmtId="0" fontId="2" fillId="0" borderId="64" xfId="0" applyFont="1" applyFill="1" applyBorder="1" applyAlignment="1">
      <alignment vertical="center"/>
    </xf>
    <xf numFmtId="0" fontId="2" fillId="0" borderId="64" xfId="0" applyFont="1" applyFill="1" applyBorder="1" applyAlignment="1">
      <alignment horizontal="center" vertical="center"/>
    </xf>
    <xf numFmtId="0" fontId="2" fillId="0" borderId="57" xfId="0" applyFont="1" applyFill="1" applyBorder="1" applyAlignment="1">
      <alignment vertical="center"/>
    </xf>
    <xf numFmtId="0" fontId="2" fillId="0" borderId="65" xfId="0" applyFont="1" applyFill="1" applyBorder="1" applyAlignment="1">
      <alignment horizontal="centerContinuous" vertical="center" shrinkToFit="1"/>
    </xf>
    <xf numFmtId="0" fontId="17" fillId="0" borderId="6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17" fillId="0" borderId="52" xfId="0" applyFont="1" applyFill="1" applyBorder="1" applyAlignment="1">
      <alignment horizontal="centerContinuous" vertical="center"/>
    </xf>
    <xf numFmtId="0" fontId="17" fillId="0" borderId="53" xfId="0" applyFont="1" applyFill="1" applyBorder="1" applyAlignment="1">
      <alignment horizontal="centerContinuous" vertical="center"/>
    </xf>
    <xf numFmtId="0" fontId="109" fillId="0" borderId="58" xfId="0" applyFont="1" applyFill="1" applyBorder="1" applyAlignment="1">
      <alignment horizontal="centerContinuous" vertical="center"/>
    </xf>
    <xf numFmtId="0" fontId="109" fillId="0" borderId="51" xfId="0" applyFont="1" applyFill="1" applyBorder="1" applyAlignment="1">
      <alignment horizontal="centerContinuous" vertical="center"/>
    </xf>
    <xf numFmtId="0" fontId="109" fillId="0" borderId="66" xfId="0" applyFont="1" applyFill="1" applyBorder="1" applyAlignment="1">
      <alignment horizontal="centerContinuous" vertical="center"/>
    </xf>
    <xf numFmtId="0" fontId="109" fillId="0" borderId="58" xfId="0" applyFont="1" applyFill="1" applyBorder="1" applyAlignment="1">
      <alignment horizontal="centerContinuous" vertical="center" shrinkToFit="1"/>
    </xf>
    <xf numFmtId="0" fontId="109" fillId="0" borderId="51" xfId="0" applyFont="1" applyFill="1" applyBorder="1" applyAlignment="1">
      <alignment horizontal="centerContinuous" vertical="center" shrinkToFit="1"/>
    </xf>
    <xf numFmtId="0" fontId="109" fillId="0" borderId="67" xfId="0" applyFont="1" applyFill="1" applyBorder="1" applyAlignment="1">
      <alignment horizontal="centerContinuous" vertical="center"/>
    </xf>
    <xf numFmtId="0" fontId="109" fillId="0" borderId="52" xfId="0" applyFont="1" applyFill="1" applyBorder="1" applyAlignment="1">
      <alignment horizontal="centerContinuous" vertical="center" shrinkToFit="1"/>
    </xf>
    <xf numFmtId="0" fontId="110" fillId="0" borderId="52" xfId="0" applyFont="1" applyFill="1" applyBorder="1" applyAlignment="1">
      <alignment horizontal="right" vertical="center"/>
    </xf>
    <xf numFmtId="0" fontId="109" fillId="0" borderId="68" xfId="0" applyFont="1" applyFill="1" applyBorder="1" applyAlignment="1">
      <alignment horizontal="centerContinuous" vertical="center" shrinkToFit="1"/>
    </xf>
    <xf numFmtId="0" fontId="111" fillId="0" borderId="0" xfId="0" applyFont="1" applyBorder="1" applyAlignment="1">
      <alignment/>
    </xf>
    <xf numFmtId="0" fontId="2" fillId="0" borderId="24" xfId="0" applyFont="1" applyBorder="1" applyAlignment="1">
      <alignment horizontal="righ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2" fillId="0" borderId="29" xfId="0" applyFont="1" applyBorder="1" applyAlignment="1">
      <alignment horizontal="left" vertical="center"/>
    </xf>
    <xf numFmtId="49" fontId="2" fillId="0" borderId="2" xfId="0" applyNumberFormat="1" applyFont="1" applyBorder="1" applyAlignment="1">
      <alignment horizontal="right" vertical="center"/>
    </xf>
    <xf numFmtId="0" fontId="2" fillId="0" borderId="43" xfId="0" applyFont="1" applyBorder="1" applyAlignment="1">
      <alignment horizontal="left" vertical="center"/>
    </xf>
    <xf numFmtId="0" fontId="19" fillId="0" borderId="0" xfId="0" applyFont="1" applyBorder="1" applyAlignment="1">
      <alignment horizontal="center" vertical="center"/>
    </xf>
    <xf numFmtId="0" fontId="2" fillId="0" borderId="0" xfId="0" applyFont="1" applyBorder="1" applyAlignment="1">
      <alignment horizontal="centerContinuous" vertical="center"/>
    </xf>
    <xf numFmtId="0" fontId="18" fillId="0" borderId="69" xfId="0" applyFont="1" applyBorder="1" applyAlignment="1">
      <alignment horizontal="left" vertical="center"/>
    </xf>
    <xf numFmtId="0" fontId="16" fillId="0" borderId="24" xfId="0" applyFont="1" applyBorder="1" applyAlignment="1">
      <alignment horizontal="center"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9" fillId="0" borderId="24" xfId="0" applyFont="1" applyBorder="1" applyAlignment="1">
      <alignment horizontal="left" vertical="center"/>
    </xf>
    <xf numFmtId="0" fontId="112" fillId="0" borderId="24" xfId="0" applyFont="1" applyBorder="1" applyAlignment="1">
      <alignment horizontal="right" vertical="center"/>
    </xf>
    <xf numFmtId="0" fontId="6" fillId="0" borderId="70" xfId="0" applyFont="1" applyBorder="1" applyAlignment="1">
      <alignment horizontal="center" vertical="center"/>
    </xf>
    <xf numFmtId="0" fontId="111" fillId="0" borderId="0" xfId="0" applyFont="1" applyBorder="1" applyAlignment="1">
      <alignment vertical="center"/>
    </xf>
    <xf numFmtId="0" fontId="113" fillId="0" borderId="0" xfId="0" applyFont="1" applyBorder="1" applyAlignment="1">
      <alignment vertical="center"/>
    </xf>
    <xf numFmtId="0" fontId="7" fillId="0" borderId="71" xfId="0" applyFont="1" applyBorder="1" applyAlignment="1">
      <alignment horizontal="center" vertical="center"/>
    </xf>
    <xf numFmtId="0" fontId="7" fillId="0" borderId="0" xfId="0" applyFont="1" applyBorder="1" applyAlignment="1">
      <alignment horizontal="right"/>
    </xf>
    <xf numFmtId="0" fontId="2" fillId="0" borderId="17" xfId="0" applyFont="1" applyBorder="1" applyAlignment="1">
      <alignment horizontal="right" vertical="center" shrinkToFit="1"/>
    </xf>
    <xf numFmtId="0" fontId="114" fillId="0" borderId="0" xfId="0" applyFont="1" applyBorder="1" applyAlignment="1">
      <alignment vertical="center"/>
    </xf>
    <xf numFmtId="0" fontId="2" fillId="0" borderId="72" xfId="0" applyFont="1" applyBorder="1" applyAlignment="1">
      <alignment/>
    </xf>
    <xf numFmtId="0" fontId="7" fillId="0" borderId="73" xfId="0" applyFont="1" applyBorder="1" applyAlignment="1">
      <alignment horizontal="right"/>
    </xf>
    <xf numFmtId="0" fontId="7" fillId="0" borderId="74" xfId="0" applyFont="1" applyBorder="1" applyAlignment="1">
      <alignment/>
    </xf>
    <xf numFmtId="0" fontId="2" fillId="0" borderId="75" xfId="0" applyFont="1" applyBorder="1" applyAlignment="1">
      <alignment horizontal="left" vertical="center"/>
    </xf>
    <xf numFmtId="0" fontId="17" fillId="0" borderId="44" xfId="0" applyFont="1" applyBorder="1" applyAlignment="1">
      <alignment vertical="center"/>
    </xf>
    <xf numFmtId="0" fontId="2" fillId="0" borderId="76" xfId="0" applyFont="1" applyBorder="1" applyAlignment="1">
      <alignment vertical="center"/>
    </xf>
    <xf numFmtId="0" fontId="14" fillId="0" borderId="20" xfId="0" applyFont="1" applyBorder="1" applyAlignment="1">
      <alignment vertical="center"/>
    </xf>
    <xf numFmtId="0" fontId="7" fillId="0" borderId="77" xfId="0" applyFont="1" applyBorder="1" applyAlignment="1">
      <alignment horizontal="centerContinuous" vertical="center" shrinkToFit="1"/>
    </xf>
    <xf numFmtId="0" fontId="17" fillId="0" borderId="78" xfId="0" applyFont="1" applyBorder="1" applyAlignment="1">
      <alignment horizontal="centerContinuous" vertical="center" shrinkToFit="1"/>
    </xf>
    <xf numFmtId="0" fontId="16" fillId="0" borderId="79" xfId="0" applyFont="1" applyBorder="1" applyAlignment="1">
      <alignment horizontal="centerContinuous" vertical="center" shrinkToFit="1"/>
    </xf>
    <xf numFmtId="0" fontId="17" fillId="0" borderId="80" xfId="0" applyFont="1" applyBorder="1" applyAlignment="1">
      <alignment horizontal="centerContinuous" vertical="center" shrinkToFit="1"/>
    </xf>
    <xf numFmtId="0" fontId="17" fillId="0" borderId="81" xfId="0" applyFont="1" applyBorder="1" applyAlignment="1">
      <alignment horizontal="centerContinuous" vertical="center" shrinkToFit="1"/>
    </xf>
    <xf numFmtId="0" fontId="17" fillId="0" borderId="82" xfId="0" applyFont="1" applyBorder="1" applyAlignment="1">
      <alignment horizontal="centerContinuous" vertical="center" shrinkToFit="1"/>
    </xf>
    <xf numFmtId="0" fontId="6" fillId="0" borderId="83" xfId="0" applyFont="1" applyBorder="1" applyAlignment="1">
      <alignment vertical="center" shrinkToFit="1"/>
    </xf>
    <xf numFmtId="0" fontId="7" fillId="0" borderId="0" xfId="0" applyFont="1" applyBorder="1" applyAlignment="1">
      <alignment horizontal="centerContinuous" vertical="center" shrinkToFit="1"/>
    </xf>
    <xf numFmtId="0" fontId="2" fillId="0" borderId="75" xfId="0" applyFont="1" applyBorder="1" applyAlignment="1">
      <alignment horizontal="centerContinuous" vertical="center" shrinkToFit="1"/>
    </xf>
    <xf numFmtId="0" fontId="2" fillId="0" borderId="71" xfId="0" applyFont="1" applyBorder="1" applyAlignment="1">
      <alignment vertical="center" shrinkToFit="1"/>
    </xf>
    <xf numFmtId="0" fontId="2" fillId="0" borderId="83" xfId="0" applyFont="1" applyBorder="1" applyAlignment="1">
      <alignment horizontal="centerContinuous" vertical="center" shrinkToFit="1"/>
    </xf>
    <xf numFmtId="0" fontId="2" fillId="0" borderId="81" xfId="0" applyFont="1" applyBorder="1" applyAlignment="1">
      <alignment horizontal="centerContinuous" vertical="center" shrinkToFit="1"/>
    </xf>
    <xf numFmtId="0" fontId="2" fillId="0" borderId="82" xfId="0" applyFont="1" applyBorder="1" applyAlignment="1">
      <alignment horizontal="centerContinuous" vertical="center" shrinkToFit="1"/>
    </xf>
    <xf numFmtId="0" fontId="7" fillId="0" borderId="41" xfId="0" applyFont="1" applyBorder="1" applyAlignment="1">
      <alignment horizontal="centerContinuous" vertical="center" shrinkToFit="1"/>
    </xf>
    <xf numFmtId="0" fontId="17" fillId="0" borderId="0" xfId="0" applyFont="1" applyBorder="1" applyAlignment="1">
      <alignment horizontal="centerContinuous" vertical="center" shrinkToFit="1"/>
    </xf>
    <xf numFmtId="0" fontId="16" fillId="0" borderId="75" xfId="0" applyFont="1" applyBorder="1" applyAlignment="1">
      <alignment horizontal="centerContinuous" vertical="center" shrinkToFit="1"/>
    </xf>
    <xf numFmtId="0" fontId="2" fillId="0" borderId="2" xfId="0" applyFont="1" applyBorder="1" applyAlignment="1">
      <alignment vertical="center" shrinkToFit="1"/>
    </xf>
    <xf numFmtId="0" fontId="14" fillId="0" borderId="20" xfId="0" applyFont="1" applyBorder="1" applyAlignment="1">
      <alignment horizontal="right" vertical="center"/>
    </xf>
    <xf numFmtId="0" fontId="2" fillId="0" borderId="17" xfId="0" applyFont="1" applyBorder="1" applyAlignment="1">
      <alignment vertical="center" shrinkToFit="1"/>
    </xf>
    <xf numFmtId="38" fontId="17" fillId="0" borderId="15" xfId="60" applyFont="1" applyBorder="1" applyAlignment="1">
      <alignment vertical="center"/>
    </xf>
    <xf numFmtId="0" fontId="7" fillId="0" borderId="15" xfId="0" applyFont="1" applyBorder="1" applyAlignment="1">
      <alignment vertical="center"/>
    </xf>
    <xf numFmtId="0" fontId="7" fillId="0" borderId="84"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left" vertical="center"/>
    </xf>
    <xf numFmtId="0" fontId="17" fillId="0" borderId="13" xfId="0" applyFont="1" applyBorder="1" applyAlignment="1">
      <alignment vertical="center"/>
    </xf>
    <xf numFmtId="0" fontId="2" fillId="0" borderId="42" xfId="0" applyFont="1" applyBorder="1" applyAlignment="1">
      <alignment horizontal="right" vertical="center"/>
    </xf>
    <xf numFmtId="0" fontId="2" fillId="0" borderId="85" xfId="0" applyFont="1" applyBorder="1" applyAlignment="1">
      <alignment horizontal="right" vertical="center"/>
    </xf>
    <xf numFmtId="0" fontId="2" fillId="0" borderId="45" xfId="0" applyFont="1" applyBorder="1" applyAlignment="1">
      <alignment horizontal="right" vertical="center"/>
    </xf>
    <xf numFmtId="0" fontId="115" fillId="0" borderId="0" xfId="0" applyFont="1" applyBorder="1" applyAlignment="1">
      <alignment vertical="center"/>
    </xf>
    <xf numFmtId="0" fontId="14" fillId="0" borderId="30" xfId="0" applyFont="1" applyBorder="1" applyAlignment="1">
      <alignment horizontal="centerContinuous"/>
    </xf>
    <xf numFmtId="0" fontId="14" fillId="0" borderId="86" xfId="0" applyFont="1" applyBorder="1" applyAlignment="1">
      <alignment horizontal="centerContinuous" vertical="top"/>
    </xf>
    <xf numFmtId="0" fontId="18" fillId="0" borderId="0" xfId="0" applyFont="1" applyBorder="1" applyAlignment="1">
      <alignment horizontal="centerContinuous" vertical="center"/>
    </xf>
    <xf numFmtId="186" fontId="2" fillId="0" borderId="87" xfId="0" applyNumberFormat="1" applyFont="1" applyBorder="1" applyAlignment="1">
      <alignment vertical="center" shrinkToFit="1"/>
    </xf>
    <xf numFmtId="0" fontId="2" fillId="0" borderId="88" xfId="0" applyFont="1" applyBorder="1" applyAlignment="1">
      <alignment vertical="center" shrinkToFit="1"/>
    </xf>
    <xf numFmtId="0" fontId="2" fillId="0" borderId="45" xfId="0" applyFont="1" applyBorder="1" applyAlignment="1">
      <alignment horizontal="center" vertical="center"/>
    </xf>
    <xf numFmtId="0" fontId="2" fillId="0" borderId="0" xfId="0" applyFont="1" applyBorder="1" applyAlignment="1">
      <alignment vertical="center" shrinkToFit="1"/>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87" xfId="0" applyFont="1" applyBorder="1" applyAlignment="1">
      <alignment horizontal="center" vertical="center"/>
    </xf>
    <xf numFmtId="0" fontId="2" fillId="0" borderId="42" xfId="0" applyFont="1" applyBorder="1" applyAlignment="1">
      <alignment horizontal="centerContinuous" vertical="center"/>
    </xf>
    <xf numFmtId="0" fontId="2" fillId="0" borderId="89" xfId="0" applyFont="1" applyBorder="1" applyAlignment="1">
      <alignment horizontal="centerContinuous" vertical="center"/>
    </xf>
    <xf numFmtId="0" fontId="7" fillId="0" borderId="24" xfId="0" applyFont="1" applyBorder="1" applyAlignment="1">
      <alignment vertical="center"/>
    </xf>
    <xf numFmtId="0" fontId="2" fillId="0" borderId="90" xfId="0" applyFont="1" applyBorder="1" applyAlignment="1">
      <alignment horizontal="centerContinuous" vertical="center" shrinkToFit="1"/>
    </xf>
    <xf numFmtId="0" fontId="2" fillId="0" borderId="29" xfId="0" applyFont="1" applyBorder="1" applyAlignment="1">
      <alignment horizontal="right" vertical="center"/>
    </xf>
    <xf numFmtId="0" fontId="2" fillId="0" borderId="43" xfId="0" applyFont="1" applyBorder="1" applyAlignment="1">
      <alignment horizontal="right" vertical="center"/>
    </xf>
    <xf numFmtId="0" fontId="2" fillId="0" borderId="87" xfId="0" applyFont="1" applyBorder="1" applyAlignment="1">
      <alignment vertical="center"/>
    </xf>
    <xf numFmtId="0" fontId="2" fillId="0" borderId="91" xfId="0" applyFont="1" applyBorder="1" applyAlignment="1">
      <alignment horizontal="right" vertical="center"/>
    </xf>
    <xf numFmtId="0" fontId="2" fillId="0" borderId="92" xfId="0" applyFont="1" applyBorder="1" applyAlignment="1">
      <alignment horizontal="right" vertical="center"/>
    </xf>
    <xf numFmtId="0" fontId="111" fillId="33" borderId="69"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7" fillId="33" borderId="41" xfId="0" applyFont="1" applyFill="1" applyBorder="1" applyAlignment="1">
      <alignment horizontal="centerContinuous" vertical="center" shrinkToFit="1"/>
    </xf>
    <xf numFmtId="0" fontId="2" fillId="33" borderId="0" xfId="0" applyFont="1" applyFill="1" applyBorder="1" applyAlignment="1">
      <alignment horizontal="centerContinuous" vertical="center" shrinkToFit="1"/>
    </xf>
    <xf numFmtId="0" fontId="2" fillId="33" borderId="75" xfId="0" applyFont="1" applyFill="1" applyBorder="1" applyAlignment="1">
      <alignment horizontal="centerContinuous" vertical="center" shrinkToFit="1"/>
    </xf>
    <xf numFmtId="0" fontId="7" fillId="33" borderId="42" xfId="0" applyFont="1" applyFill="1" applyBorder="1" applyAlignment="1">
      <alignment vertical="center"/>
    </xf>
    <xf numFmtId="0" fontId="2" fillId="33" borderId="20" xfId="0" applyFont="1" applyFill="1" applyBorder="1" applyAlignment="1">
      <alignment vertical="center"/>
    </xf>
    <xf numFmtId="0" fontId="2" fillId="33" borderId="29" xfId="0" applyFont="1" applyFill="1" applyBorder="1" applyAlignment="1">
      <alignment vertical="center"/>
    </xf>
    <xf numFmtId="0" fontId="7" fillId="33" borderId="20" xfId="0" applyFont="1" applyFill="1" applyBorder="1" applyAlignment="1">
      <alignment vertical="center"/>
    </xf>
    <xf numFmtId="0" fontId="2" fillId="33" borderId="43" xfId="0" applyFont="1" applyFill="1" applyBorder="1" applyAlignment="1">
      <alignment vertical="center"/>
    </xf>
    <xf numFmtId="0" fontId="2" fillId="33" borderId="80" xfId="0" applyFont="1" applyFill="1" applyBorder="1" applyAlignment="1">
      <alignment horizontal="centerContinuous" vertical="center" shrinkToFit="1"/>
    </xf>
    <xf numFmtId="0" fontId="2" fillId="33" borderId="81" xfId="0" applyFont="1" applyFill="1" applyBorder="1" applyAlignment="1">
      <alignment horizontal="centerContinuous" vertical="center" shrinkToFit="1"/>
    </xf>
    <xf numFmtId="0" fontId="2" fillId="33" borderId="82" xfId="0" applyFont="1" applyFill="1" applyBorder="1" applyAlignment="1">
      <alignment horizontal="centerContinuous" vertical="center" shrinkToFit="1"/>
    </xf>
    <xf numFmtId="0" fontId="2" fillId="33" borderId="2" xfId="0" applyFont="1" applyFill="1" applyBorder="1" applyAlignment="1">
      <alignment vertical="center"/>
    </xf>
    <xf numFmtId="0" fontId="2" fillId="33" borderId="17" xfId="0" applyFont="1" applyFill="1" applyBorder="1" applyAlignment="1">
      <alignment horizontal="right" vertical="center" shrinkToFit="1"/>
    </xf>
    <xf numFmtId="0" fontId="7" fillId="33" borderId="30" xfId="0" applyFont="1" applyFill="1" applyBorder="1" applyAlignment="1">
      <alignment horizontal="centerContinuous" vertical="center" shrinkToFit="1"/>
    </xf>
    <xf numFmtId="0" fontId="2" fillId="33" borderId="20" xfId="0" applyFont="1" applyFill="1" applyBorder="1" applyAlignment="1">
      <alignment horizontal="centerContinuous" vertical="center" shrinkToFit="1"/>
    </xf>
    <xf numFmtId="0" fontId="2" fillId="33" borderId="29" xfId="0" applyFont="1" applyFill="1" applyBorder="1" applyAlignment="1">
      <alignment horizontal="centerContinuous" vertical="center" shrinkToFit="1"/>
    </xf>
    <xf numFmtId="0" fontId="7" fillId="33" borderId="0" xfId="0" applyFont="1" applyFill="1" applyBorder="1" applyAlignment="1">
      <alignment vertical="center"/>
    </xf>
    <xf numFmtId="0" fontId="2" fillId="33" borderId="0" xfId="0" applyFont="1" applyFill="1" applyBorder="1" applyAlignment="1">
      <alignment vertical="center"/>
    </xf>
    <xf numFmtId="0" fontId="2" fillId="33" borderId="23" xfId="0" applyFont="1" applyFill="1" applyBorder="1" applyAlignment="1">
      <alignment vertical="center"/>
    </xf>
    <xf numFmtId="0" fontId="2" fillId="33" borderId="93" xfId="0" applyFont="1" applyFill="1" applyBorder="1" applyAlignment="1">
      <alignment horizontal="centerContinuous" vertical="center" shrinkToFit="1"/>
    </xf>
    <xf numFmtId="0" fontId="2" fillId="33" borderId="94" xfId="0" applyFont="1" applyFill="1" applyBorder="1" applyAlignment="1">
      <alignment horizontal="centerContinuous" vertical="center" shrinkToFit="1"/>
    </xf>
    <xf numFmtId="0" fontId="2" fillId="33" borderId="95" xfId="0" applyFont="1" applyFill="1" applyBorder="1" applyAlignment="1">
      <alignment horizontal="centerContinuous" vertical="center" shrinkToFit="1"/>
    </xf>
    <xf numFmtId="0" fontId="7" fillId="33" borderId="71" xfId="0" applyFont="1" applyFill="1" applyBorder="1" applyAlignment="1">
      <alignment horizontal="center" vertical="center"/>
    </xf>
    <xf numFmtId="0" fontId="2" fillId="33" borderId="38" xfId="0" applyFont="1" applyFill="1" applyBorder="1" applyAlignment="1">
      <alignment vertical="center"/>
    </xf>
    <xf numFmtId="0" fontId="2" fillId="0" borderId="85" xfId="0" applyFont="1" applyBorder="1" applyAlignment="1">
      <alignment horizontal="center" vertical="center"/>
    </xf>
    <xf numFmtId="0" fontId="2" fillId="0" borderId="78" xfId="0" applyFont="1" applyBorder="1" applyAlignment="1">
      <alignment horizontal="right" vertical="center"/>
    </xf>
    <xf numFmtId="0" fontId="2" fillId="0" borderId="78" xfId="0" applyFont="1" applyBorder="1" applyAlignment="1">
      <alignment vertical="center" shrinkToFit="1"/>
    </xf>
    <xf numFmtId="0" fontId="7" fillId="0" borderId="26" xfId="0" applyFont="1" applyBorder="1" applyAlignment="1">
      <alignment horizontal="center" vertical="center"/>
    </xf>
    <xf numFmtId="0" fontId="7" fillId="0" borderId="96" xfId="0" applyNumberFormat="1" applyFont="1" applyBorder="1" applyAlignment="1">
      <alignment vertical="center"/>
    </xf>
    <xf numFmtId="49" fontId="2" fillId="0" borderId="96" xfId="0" applyNumberFormat="1" applyFont="1" applyBorder="1" applyAlignment="1">
      <alignment vertical="center"/>
    </xf>
    <xf numFmtId="38" fontId="17" fillId="0" borderId="96" xfId="60" applyFont="1" applyBorder="1" applyAlignment="1">
      <alignment vertical="center"/>
    </xf>
    <xf numFmtId="0" fontId="2" fillId="0" borderId="96" xfId="0" applyFont="1" applyBorder="1" applyAlignment="1">
      <alignment horizontal="left" vertical="center"/>
    </xf>
    <xf numFmtId="0" fontId="7" fillId="0" borderId="96" xfId="0" applyFont="1" applyBorder="1" applyAlignment="1">
      <alignment horizontal="center" vertical="center"/>
    </xf>
    <xf numFmtId="0" fontId="7" fillId="0" borderId="96" xfId="0" applyFont="1" applyBorder="1" applyAlignment="1">
      <alignment vertical="center"/>
    </xf>
    <xf numFmtId="0" fontId="7" fillId="0" borderId="94" xfId="0" applyNumberFormat="1" applyFont="1" applyBorder="1" applyAlignment="1">
      <alignment vertical="center"/>
    </xf>
    <xf numFmtId="49" fontId="2" fillId="0" borderId="94" xfId="0" applyNumberFormat="1" applyFont="1" applyBorder="1" applyAlignment="1">
      <alignment vertical="center"/>
    </xf>
    <xf numFmtId="38" fontId="17" fillId="0" borderId="94" xfId="60" applyFont="1" applyBorder="1" applyAlignment="1">
      <alignment vertical="center"/>
    </xf>
    <xf numFmtId="0" fontId="2" fillId="0" borderId="94" xfId="0" applyFont="1" applyBorder="1" applyAlignment="1">
      <alignment horizontal="left" vertical="center"/>
    </xf>
    <xf numFmtId="0" fontId="7" fillId="0" borderId="94" xfId="0" applyFont="1" applyBorder="1" applyAlignment="1">
      <alignment horizontal="center" vertical="center"/>
    </xf>
    <xf numFmtId="0" fontId="7" fillId="0" borderId="94" xfId="0" applyFont="1" applyBorder="1" applyAlignment="1">
      <alignment vertical="center"/>
    </xf>
    <xf numFmtId="0" fontId="7" fillId="0" borderId="96" xfId="0" applyFont="1" applyBorder="1" applyAlignment="1">
      <alignment horizontal="left" vertical="center"/>
    </xf>
    <xf numFmtId="0" fontId="14" fillId="0" borderId="32" xfId="0" applyFont="1" applyBorder="1" applyAlignment="1">
      <alignment horizontal="right" vertical="center"/>
    </xf>
    <xf numFmtId="0" fontId="7" fillId="0" borderId="96" xfId="0" applyFont="1" applyBorder="1" applyAlignment="1">
      <alignment horizontal="right" vertical="center"/>
    </xf>
    <xf numFmtId="0" fontId="116" fillId="0" borderId="0" xfId="0" applyFont="1" applyBorder="1" applyAlignment="1">
      <alignment vertical="center"/>
    </xf>
    <xf numFmtId="0" fontId="14" fillId="0" borderId="19" xfId="0" applyFont="1" applyBorder="1" applyAlignment="1">
      <alignment horizontal="right" vertical="center"/>
    </xf>
    <xf numFmtId="0" fontId="2" fillId="0" borderId="97" xfId="0" applyFont="1" applyBorder="1" applyAlignment="1">
      <alignment vertical="center" shrinkToFit="1"/>
    </xf>
    <xf numFmtId="0" fontId="7" fillId="0" borderId="26" xfId="0" applyFont="1" applyBorder="1" applyAlignment="1">
      <alignment horizontal="right" vertical="center" shrinkToFit="1"/>
    </xf>
    <xf numFmtId="0" fontId="2" fillId="0" borderId="26" xfId="0" applyFont="1" applyBorder="1" applyAlignment="1">
      <alignment vertical="center" shrinkToFit="1"/>
    </xf>
    <xf numFmtId="186" fontId="7" fillId="0" borderId="28" xfId="0" applyNumberFormat="1" applyFont="1" applyBorder="1" applyAlignment="1">
      <alignment horizontal="right" vertical="center" shrinkToFit="1"/>
    </xf>
    <xf numFmtId="186" fontId="7" fillId="0" borderId="92" xfId="0" applyNumberFormat="1" applyFont="1" applyBorder="1" applyAlignment="1">
      <alignment horizontal="right" vertical="center" shrinkToFit="1"/>
    </xf>
    <xf numFmtId="186" fontId="7" fillId="0" borderId="94" xfId="0" applyNumberFormat="1" applyFont="1" applyBorder="1" applyAlignment="1">
      <alignment horizontal="center" vertical="center" shrinkToFit="1"/>
    </xf>
    <xf numFmtId="186" fontId="7" fillId="0" borderId="32" xfId="0" applyNumberFormat="1" applyFont="1" applyBorder="1" applyAlignment="1">
      <alignment horizontal="right" vertical="center" shrinkToFit="1"/>
    </xf>
    <xf numFmtId="0" fontId="19" fillId="0" borderId="78" xfId="0" applyFont="1" applyBorder="1" applyAlignment="1">
      <alignment horizontal="center" vertical="center"/>
    </xf>
    <xf numFmtId="0" fontId="114" fillId="0" borderId="78" xfId="0" applyFont="1" applyBorder="1" applyAlignment="1">
      <alignment vertical="center"/>
    </xf>
    <xf numFmtId="0" fontId="7" fillId="0" borderId="29" xfId="0" applyFont="1" applyBorder="1" applyAlignment="1">
      <alignment horizontal="centerContinuous" vertical="center" shrinkToFit="1"/>
    </xf>
    <xf numFmtId="0" fontId="7" fillId="0" borderId="98" xfId="0" applyFont="1" applyBorder="1" applyAlignment="1">
      <alignment horizontal="centerContinuous" vertical="center" shrinkToFit="1"/>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2" fillId="0" borderId="30" xfId="0" applyFont="1" applyBorder="1" applyAlignment="1">
      <alignment vertical="center" shrinkToFit="1"/>
    </xf>
    <xf numFmtId="0" fontId="2" fillId="0" borderId="29"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104" xfId="0" applyFont="1" applyBorder="1" applyAlignment="1">
      <alignment vertical="center" shrinkToFit="1"/>
    </xf>
    <xf numFmtId="0" fontId="2" fillId="0" borderId="91" xfId="0" applyFont="1" applyBorder="1" applyAlignment="1">
      <alignment vertical="center" shrinkToFit="1"/>
    </xf>
    <xf numFmtId="0" fontId="2" fillId="0" borderId="105" xfId="0" applyFont="1" applyBorder="1" applyAlignment="1">
      <alignment vertical="center"/>
    </xf>
    <xf numFmtId="0" fontId="2" fillId="0" borderId="44" xfId="0" applyFont="1" applyBorder="1" applyAlignment="1">
      <alignment vertical="center"/>
    </xf>
    <xf numFmtId="0" fontId="2" fillId="0" borderId="31" xfId="0" applyFont="1" applyBorder="1" applyAlignment="1">
      <alignment vertical="center"/>
    </xf>
    <xf numFmtId="0" fontId="2" fillId="0" borderId="71" xfId="0" applyFont="1" applyBorder="1" applyAlignment="1">
      <alignment vertical="center"/>
    </xf>
    <xf numFmtId="0" fontId="2" fillId="0" borderId="33" xfId="0" applyFont="1" applyBorder="1" applyAlignment="1">
      <alignment vertical="center"/>
    </xf>
    <xf numFmtId="0" fontId="6" fillId="0" borderId="17" xfId="0" applyFont="1" applyBorder="1" applyAlignment="1">
      <alignment horizontal="center" vertical="center"/>
    </xf>
    <xf numFmtId="0" fontId="6" fillId="0" borderId="20" xfId="0" applyFont="1" applyBorder="1" applyAlignment="1">
      <alignment vertical="center"/>
    </xf>
    <xf numFmtId="0" fontId="6" fillId="0" borderId="12" xfId="0" applyFont="1" applyBorder="1" applyAlignment="1">
      <alignment vertical="center"/>
    </xf>
    <xf numFmtId="0" fontId="2" fillId="0" borderId="106" xfId="0" applyFont="1" applyBorder="1" applyAlignment="1">
      <alignment vertical="center"/>
    </xf>
    <xf numFmtId="0" fontId="2" fillId="0" borderId="86" xfId="0" applyFont="1" applyBorder="1" applyAlignment="1">
      <alignment vertical="center"/>
    </xf>
    <xf numFmtId="0" fontId="2" fillId="0" borderId="30" xfId="0" applyFont="1" applyBorder="1" applyAlignment="1">
      <alignment vertical="center"/>
    </xf>
    <xf numFmtId="0" fontId="17" fillId="0" borderId="107" xfId="0" applyFont="1" applyBorder="1" applyAlignment="1">
      <alignment vertical="center"/>
    </xf>
    <xf numFmtId="0" fontId="17" fillId="0" borderId="22" xfId="0" applyFont="1" applyBorder="1" applyAlignment="1">
      <alignment vertical="center"/>
    </xf>
    <xf numFmtId="0" fontId="17" fillId="0" borderId="75" xfId="0" applyFont="1" applyBorder="1" applyAlignment="1">
      <alignment vertical="center"/>
    </xf>
    <xf numFmtId="0" fontId="17" fillId="0" borderId="34" xfId="0" applyFont="1" applyBorder="1" applyAlignment="1">
      <alignment vertical="center"/>
    </xf>
    <xf numFmtId="0" fontId="17" fillId="0" borderId="29" xfId="0" applyFont="1" applyBorder="1" applyAlignment="1">
      <alignment vertical="center"/>
    </xf>
    <xf numFmtId="0" fontId="17" fillId="0" borderId="36" xfId="0" applyFont="1" applyBorder="1" applyAlignment="1">
      <alignment vertical="center"/>
    </xf>
    <xf numFmtId="0" fontId="17" fillId="0" borderId="45"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43" xfId="0" applyFont="1" applyBorder="1" applyAlignment="1">
      <alignment horizontal="centerContinuous" vertical="center" shrinkToFit="1"/>
    </xf>
    <xf numFmtId="0" fontId="2" fillId="0" borderId="46" xfId="0" applyFont="1" applyBorder="1" applyAlignment="1">
      <alignment horizontal="centerContinuous" vertical="center"/>
    </xf>
    <xf numFmtId="0" fontId="6" fillId="0" borderId="83" xfId="0" applyFont="1" applyBorder="1" applyAlignment="1">
      <alignment horizontal="center"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18"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7" fillId="0" borderId="15" xfId="0" applyFont="1" applyBorder="1" applyAlignment="1">
      <alignment horizontal="left" vertical="center"/>
    </xf>
    <xf numFmtId="0" fontId="7" fillId="0" borderId="15" xfId="0" applyNumberFormat="1" applyFont="1" applyBorder="1" applyAlignment="1">
      <alignment horizontal="left" vertical="center"/>
    </xf>
    <xf numFmtId="0" fontId="2" fillId="0" borderId="115" xfId="0" applyFont="1" applyBorder="1" applyAlignment="1">
      <alignment vertical="center"/>
    </xf>
    <xf numFmtId="0" fontId="17" fillId="0" borderId="116" xfId="0" applyFont="1" applyBorder="1" applyAlignment="1">
      <alignment vertical="center"/>
    </xf>
    <xf numFmtId="0" fontId="2" fillId="0" borderId="117" xfId="0" applyFont="1" applyBorder="1" applyAlignment="1">
      <alignment vertical="center"/>
    </xf>
    <xf numFmtId="0" fontId="2" fillId="0" borderId="77" xfId="0" applyFont="1" applyBorder="1" applyAlignment="1">
      <alignment vertical="center"/>
    </xf>
    <xf numFmtId="0" fontId="17" fillId="0" borderId="79" xfId="0" applyFont="1" applyBorder="1" applyAlignment="1">
      <alignment vertical="center"/>
    </xf>
    <xf numFmtId="0" fontId="2" fillId="0" borderId="78" xfId="0" applyFont="1" applyBorder="1" applyAlignment="1">
      <alignment vertical="center"/>
    </xf>
    <xf numFmtId="0" fontId="2" fillId="0" borderId="42" xfId="0" applyFont="1" applyBorder="1" applyAlignment="1">
      <alignment horizontal="centerContinuous" vertical="center" shrinkToFit="1"/>
    </xf>
    <xf numFmtId="0" fontId="2" fillId="0" borderId="98" xfId="0" applyFont="1" applyBorder="1" applyAlignment="1">
      <alignment horizontal="centerContinuous" vertical="center" shrinkToFit="1"/>
    </xf>
    <xf numFmtId="0" fontId="17" fillId="0" borderId="2" xfId="0" applyFont="1" applyBorder="1" applyAlignment="1">
      <alignment vertical="center"/>
    </xf>
    <xf numFmtId="0" fontId="2" fillId="0" borderId="71" xfId="0" applyFont="1" applyBorder="1" applyAlignment="1">
      <alignment horizontal="centerContinuous" shrinkToFit="1"/>
    </xf>
    <xf numFmtId="0" fontId="2" fillId="0" borderId="23" xfId="0" applyFont="1" applyBorder="1" applyAlignment="1">
      <alignment horizontal="centerContinuous" vertical="center" shrinkToFit="1"/>
    </xf>
    <xf numFmtId="0" fontId="7" fillId="0" borderId="2" xfId="0" applyFont="1" applyBorder="1" applyAlignment="1">
      <alignment vertical="center" textRotation="255"/>
    </xf>
    <xf numFmtId="0" fontId="19" fillId="0" borderId="2" xfId="0" applyFont="1" applyBorder="1" applyAlignment="1">
      <alignment vertical="center"/>
    </xf>
    <xf numFmtId="0" fontId="14" fillId="0" borderId="2" xfId="0" applyFont="1" applyBorder="1" applyAlignment="1">
      <alignment vertical="top"/>
    </xf>
    <xf numFmtId="0" fontId="2" fillId="0" borderId="17" xfId="0" applyFont="1" applyBorder="1" applyAlignment="1">
      <alignment vertical="center"/>
    </xf>
    <xf numFmtId="0" fontId="17" fillId="0" borderId="0" xfId="0" applyFont="1" applyBorder="1" applyAlignment="1" applyProtection="1">
      <alignment vertical="center"/>
      <protection locked="0"/>
    </xf>
    <xf numFmtId="0" fontId="115" fillId="0" borderId="0" xfId="0" applyFont="1" applyBorder="1" applyAlignment="1" applyProtection="1">
      <alignment vertical="center"/>
      <protection locked="0"/>
    </xf>
    <xf numFmtId="0" fontId="108" fillId="0" borderId="0" xfId="0" applyFont="1" applyBorder="1" applyAlignment="1" applyProtection="1">
      <alignment vertical="center"/>
      <protection locked="0"/>
    </xf>
    <xf numFmtId="0" fontId="117" fillId="0" borderId="0" xfId="0" applyFont="1" applyBorder="1" applyAlignment="1" applyProtection="1">
      <alignment vertical="center"/>
      <protection locked="0"/>
    </xf>
    <xf numFmtId="0" fontId="2" fillId="0" borderId="0" xfId="0" applyFont="1" applyBorder="1" applyAlignment="1">
      <alignment horizontal="right" vertical="center" shrinkToFit="1"/>
    </xf>
    <xf numFmtId="0" fontId="2" fillId="0" borderId="26" xfId="0" applyFont="1" applyBorder="1" applyAlignment="1">
      <alignment horizontal="right" vertical="center"/>
    </xf>
    <xf numFmtId="0" fontId="2" fillId="0" borderId="94" xfId="0" applyFont="1" applyBorder="1" applyAlignment="1">
      <alignment vertical="center"/>
    </xf>
    <xf numFmtId="0" fontId="2" fillId="0" borderId="95" xfId="0" applyFont="1" applyBorder="1" applyAlignment="1">
      <alignment horizontal="right" vertical="center"/>
    </xf>
    <xf numFmtId="0" fontId="2" fillId="0" borderId="32" xfId="0" applyFont="1" applyBorder="1" applyAlignment="1">
      <alignment horizontal="right" vertical="center"/>
    </xf>
    <xf numFmtId="0" fontId="2" fillId="0" borderId="26" xfId="0" applyFont="1" applyBorder="1" applyAlignment="1">
      <alignment horizontal="right" vertical="center" shrinkToFit="1"/>
    </xf>
    <xf numFmtId="0" fontId="2" fillId="0" borderId="0" xfId="0" applyFont="1" applyBorder="1" applyAlignment="1">
      <alignment horizontal="right" vertical="top" shrinkToFit="1"/>
    </xf>
    <xf numFmtId="0" fontId="2" fillId="0" borderId="0" xfId="0" applyFont="1" applyBorder="1" applyAlignment="1">
      <alignment vertical="top"/>
    </xf>
    <xf numFmtId="0" fontId="16" fillId="0" borderId="69" xfId="0" applyFont="1" applyBorder="1" applyAlignment="1">
      <alignment horizontal="centerContinuous" vertical="center"/>
    </xf>
    <xf numFmtId="0" fontId="2" fillId="0" borderId="12" xfId="0" applyFont="1" applyBorder="1" applyAlignment="1">
      <alignment horizontal="right" vertical="center"/>
    </xf>
    <xf numFmtId="0" fontId="2" fillId="0" borderId="12" xfId="0" applyFont="1" applyBorder="1" applyAlignment="1">
      <alignment vertical="center" shrinkToFit="1"/>
    </xf>
    <xf numFmtId="0" fontId="2" fillId="0" borderId="118" xfId="0" applyFont="1" applyFill="1" applyBorder="1" applyAlignment="1">
      <alignment horizontal="centerContinuous" vertical="center" shrinkToFit="1"/>
    </xf>
    <xf numFmtId="0" fontId="109" fillId="0" borderId="68" xfId="0" applyFont="1" applyFill="1" applyBorder="1" applyAlignment="1">
      <alignment vertical="center"/>
    </xf>
    <xf numFmtId="0" fontId="2" fillId="0" borderId="118" xfId="0" applyFont="1" applyFill="1" applyBorder="1" applyAlignment="1">
      <alignment horizontal="centerContinuous" vertical="center"/>
    </xf>
    <xf numFmtId="0" fontId="109" fillId="0" borderId="118" xfId="0" applyFont="1" applyFill="1" applyBorder="1" applyAlignment="1">
      <alignment vertical="center"/>
    </xf>
    <xf numFmtId="0" fontId="109" fillId="0" borderId="118" xfId="0" applyFont="1" applyFill="1" applyBorder="1" applyAlignment="1">
      <alignment horizontal="centerContinuous" vertical="center"/>
    </xf>
    <xf numFmtId="0" fontId="2" fillId="0" borderId="118" xfId="0" applyFont="1" applyFill="1" applyBorder="1" applyAlignment="1">
      <alignment vertical="center" shrinkToFit="1"/>
    </xf>
    <xf numFmtId="0" fontId="20" fillId="0" borderId="0" xfId="0" applyFont="1" applyBorder="1" applyAlignment="1">
      <alignment horizontal="centerContinuous" vertical="center"/>
    </xf>
    <xf numFmtId="0" fontId="118" fillId="0" borderId="68" xfId="0" applyFont="1" applyFill="1" applyBorder="1" applyAlignment="1">
      <alignment vertical="center"/>
    </xf>
    <xf numFmtId="0" fontId="118" fillId="0" borderId="119" xfId="0" applyFont="1" applyFill="1" applyBorder="1" applyAlignment="1">
      <alignment horizontal="right" vertical="center"/>
    </xf>
    <xf numFmtId="0" fontId="7" fillId="0" borderId="119" xfId="0" applyFont="1" applyFill="1" applyBorder="1" applyAlignment="1">
      <alignment vertical="center"/>
    </xf>
    <xf numFmtId="0" fontId="118" fillId="0" borderId="120" xfId="0" applyFont="1" applyFill="1" applyBorder="1" applyAlignment="1">
      <alignment horizontal="right" vertical="center"/>
    </xf>
    <xf numFmtId="0" fontId="14" fillId="0" borderId="2" xfId="0" applyFont="1" applyBorder="1" applyAlignment="1">
      <alignment vertical="center" textRotation="255" shrinkToFit="1"/>
    </xf>
    <xf numFmtId="0" fontId="118" fillId="0" borderId="51" xfId="0" applyFont="1" applyFill="1" applyBorder="1" applyAlignment="1">
      <alignment horizontal="centerContinuous" vertical="center" shrinkToFit="1"/>
    </xf>
    <xf numFmtId="0" fontId="20" fillId="0" borderId="0" xfId="0" applyFont="1" applyBorder="1" applyAlignment="1">
      <alignment horizontal="centerContinuous" vertical="top"/>
    </xf>
    <xf numFmtId="0" fontId="2" fillId="0" borderId="12" xfId="0" applyFont="1" applyBorder="1" applyAlignment="1">
      <alignment horizontal="right" vertical="center" shrinkToFit="1"/>
    </xf>
    <xf numFmtId="0" fontId="13" fillId="0" borderId="0" xfId="0" applyFont="1" applyBorder="1" applyAlignment="1">
      <alignment horizontal="centerContinuous" vertical="center"/>
    </xf>
    <xf numFmtId="0" fontId="29" fillId="0" borderId="0" xfId="0" applyFont="1" applyAlignment="1">
      <alignment/>
    </xf>
    <xf numFmtId="0" fontId="30" fillId="0" borderId="0" xfId="0" applyFont="1" applyAlignment="1">
      <alignment/>
    </xf>
    <xf numFmtId="0" fontId="26" fillId="0" borderId="0" xfId="0" applyFont="1" applyAlignment="1">
      <alignment horizontal="right"/>
    </xf>
    <xf numFmtId="0" fontId="29" fillId="0" borderId="0" xfId="0" applyFont="1" applyAlignment="1">
      <alignment horizontal="right"/>
    </xf>
    <xf numFmtId="0" fontId="26" fillId="0" borderId="0" xfId="0" applyFont="1" applyAlignment="1">
      <alignment vertical="center"/>
    </xf>
    <xf numFmtId="0" fontId="26" fillId="0" borderId="0" xfId="0" applyFont="1" applyAlignment="1">
      <alignment horizontal="right" vertical="center"/>
    </xf>
    <xf numFmtId="0" fontId="29" fillId="0" borderId="0" xfId="0" applyFont="1" applyFill="1" applyAlignment="1">
      <alignment horizontal="left" vertical="center"/>
    </xf>
    <xf numFmtId="0" fontId="29" fillId="0" borderId="0" xfId="0" applyFont="1" applyFill="1" applyAlignment="1">
      <alignment/>
    </xf>
    <xf numFmtId="0" fontId="29" fillId="0" borderId="0" xfId="0" applyFont="1" applyAlignment="1">
      <alignment vertical="center"/>
    </xf>
    <xf numFmtId="0" fontId="29" fillId="0" borderId="0" xfId="0" applyFont="1" applyFill="1" applyAlignment="1">
      <alignment vertical="center"/>
    </xf>
    <xf numFmtId="0" fontId="29"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centerContinuous" vertic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9" fontId="29" fillId="0" borderId="0" xfId="0" applyNumberFormat="1" applyFont="1" applyBorder="1" applyAlignment="1">
      <alignment horizontal="center" vertical="center"/>
    </xf>
    <xf numFmtId="9" fontId="29" fillId="0" borderId="0" xfId="0" applyNumberFormat="1" applyFont="1" applyBorder="1" applyAlignment="1">
      <alignment horizontal="right" vertical="center"/>
    </xf>
    <xf numFmtId="0" fontId="2" fillId="0" borderId="121" xfId="0" applyFont="1" applyBorder="1" applyAlignment="1">
      <alignment horizontal="centerContinuous" vertical="center" shrinkToFit="1"/>
    </xf>
    <xf numFmtId="0" fontId="107" fillId="0" borderId="13" xfId="0" applyFont="1" applyBorder="1" applyAlignment="1">
      <alignment horizontal="left" vertical="center"/>
    </xf>
    <xf numFmtId="0" fontId="7" fillId="0" borderId="71" xfId="0" applyFont="1" applyBorder="1" applyAlignment="1">
      <alignment vertical="center"/>
    </xf>
    <xf numFmtId="0" fontId="7" fillId="0" borderId="23" xfId="0" applyFont="1" applyBorder="1" applyAlignment="1">
      <alignment vertical="center" shrinkToFit="1"/>
    </xf>
    <xf numFmtId="0" fontId="115" fillId="0" borderId="0" xfId="0" applyFont="1" applyAlignment="1">
      <alignment vertical="center"/>
    </xf>
    <xf numFmtId="0" fontId="17" fillId="0" borderId="0" xfId="0" applyFont="1" applyAlignment="1">
      <alignment vertical="center"/>
    </xf>
    <xf numFmtId="0" fontId="2" fillId="0" borderId="15" xfId="0" applyFont="1" applyFill="1" applyBorder="1" applyAlignment="1">
      <alignment horizontal="left" vertical="center"/>
    </xf>
    <xf numFmtId="38" fontId="7" fillId="0" borderId="2" xfId="58" applyFont="1" applyFill="1" applyBorder="1" applyAlignment="1">
      <alignment horizontal="center" vertical="center"/>
    </xf>
    <xf numFmtId="38" fontId="2" fillId="0" borderId="2" xfId="58" applyFont="1" applyFill="1" applyBorder="1" applyAlignment="1">
      <alignment vertical="center" shrinkToFit="1"/>
    </xf>
    <xf numFmtId="186" fontId="7" fillId="0" borderId="17" xfId="58" applyNumberFormat="1" applyFont="1" applyFill="1" applyBorder="1" applyAlignment="1">
      <alignment horizontal="center" vertical="center"/>
    </xf>
    <xf numFmtId="186" fontId="2" fillId="0" borderId="2" xfId="58" applyNumberFormat="1" applyFont="1" applyFill="1" applyBorder="1" applyAlignment="1">
      <alignment vertical="center" shrinkToFit="1"/>
    </xf>
    <xf numFmtId="0" fontId="119" fillId="0" borderId="52" xfId="0" applyFont="1" applyFill="1" applyBorder="1" applyAlignment="1">
      <alignment horizontal="right" vertical="center"/>
    </xf>
    <xf numFmtId="0" fontId="29" fillId="0" borderId="0" xfId="0" applyFont="1" applyBorder="1" applyAlignment="1">
      <alignment/>
    </xf>
    <xf numFmtId="0" fontId="26" fillId="0" borderId="0" xfId="0" applyFont="1" applyAlignment="1">
      <alignment horizontal="left" vertical="center"/>
    </xf>
    <xf numFmtId="0" fontId="117" fillId="0" borderId="0" xfId="0" applyFont="1" applyBorder="1" applyAlignment="1">
      <alignment vertical="center"/>
    </xf>
    <xf numFmtId="0" fontId="108" fillId="0" borderId="0" xfId="0" applyFont="1" applyAlignment="1">
      <alignment vertical="center"/>
    </xf>
    <xf numFmtId="0" fontId="7" fillId="0" borderId="1" xfId="0" applyFont="1" applyBorder="1" applyAlignment="1">
      <alignment horizontal="center" vertical="center"/>
    </xf>
    <xf numFmtId="38" fontId="2" fillId="0" borderId="1" xfId="60" applyFont="1" applyFill="1" applyBorder="1" applyAlignment="1">
      <alignment horizontal="center" vertical="center"/>
    </xf>
    <xf numFmtId="0" fontId="2" fillId="0" borderId="1" xfId="0" applyFont="1" applyBorder="1" applyAlignment="1">
      <alignment horizontal="left"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shrinkToFit="1"/>
    </xf>
    <xf numFmtId="186" fontId="7" fillId="0" borderId="123" xfId="0" applyNumberFormat="1" applyFont="1" applyBorder="1" applyAlignment="1">
      <alignment horizontal="left" vertical="center" shrinkToFit="1"/>
    </xf>
    <xf numFmtId="186" fontId="7" fillId="0" borderId="124" xfId="0" applyNumberFormat="1" applyFont="1" applyBorder="1" applyAlignment="1">
      <alignment horizontal="left" vertical="center" shrinkToFit="1"/>
    </xf>
    <xf numFmtId="187" fontId="7" fillId="0" borderId="123" xfId="0" applyNumberFormat="1" applyFont="1" applyBorder="1" applyAlignment="1">
      <alignment horizontal="left" vertical="center" shrinkToFit="1"/>
    </xf>
    <xf numFmtId="49" fontId="7" fillId="0" borderId="0" xfId="0" applyNumberFormat="1" applyFont="1" applyAlignment="1">
      <alignment horizontal="left" vertical="center"/>
    </xf>
    <xf numFmtId="0" fontId="7" fillId="0" borderId="0" xfId="0" applyFont="1" applyAlignment="1">
      <alignment horizontal="left" vertical="center"/>
    </xf>
    <xf numFmtId="38" fontId="7" fillId="0" borderId="0" xfId="60" applyFont="1" applyBorder="1" applyAlignment="1">
      <alignment horizontal="right" vertical="center"/>
    </xf>
    <xf numFmtId="38" fontId="7" fillId="0" borderId="0" xfId="60" applyFont="1" applyBorder="1" applyAlignment="1">
      <alignment horizontal="left" vertical="center"/>
    </xf>
    <xf numFmtId="0" fontId="7" fillId="0" borderId="23" xfId="0" applyFont="1" applyBorder="1" applyAlignment="1">
      <alignment horizontal="left" vertical="center"/>
    </xf>
    <xf numFmtId="0" fontId="113" fillId="0" borderId="0" xfId="0" applyFont="1" applyAlignment="1">
      <alignment vertical="center"/>
    </xf>
    <xf numFmtId="0" fontId="116" fillId="0" borderId="41" xfId="0" applyFont="1" applyFill="1" applyBorder="1" applyAlignment="1">
      <alignment horizontal="center" vertical="center" shrinkToFit="1"/>
    </xf>
    <xf numFmtId="0" fontId="17" fillId="0" borderId="15" xfId="0" applyFont="1" applyBorder="1" applyAlignment="1">
      <alignment vertical="center" shrinkToFit="1"/>
    </xf>
    <xf numFmtId="0" fontId="17" fillId="0" borderId="84" xfId="0" applyFont="1" applyBorder="1" applyAlignment="1">
      <alignment vertical="center" shrinkToFit="1"/>
    </xf>
    <xf numFmtId="0" fontId="2" fillId="0" borderId="0" xfId="0" applyFont="1" applyBorder="1" applyAlignment="1">
      <alignment horizontal="center" vertical="center"/>
    </xf>
    <xf numFmtId="0" fontId="2" fillId="0" borderId="20" xfId="0" applyFont="1" applyBorder="1" applyAlignment="1">
      <alignment vertical="center" shrinkToFit="1"/>
    </xf>
    <xf numFmtId="0" fontId="7" fillId="0" borderId="94" xfId="0" applyFont="1" applyBorder="1" applyAlignment="1">
      <alignment horizontal="right" vertical="center"/>
    </xf>
    <xf numFmtId="0" fontId="112" fillId="0" borderId="0" xfId="0" applyFont="1" applyAlignment="1">
      <alignment vertical="center"/>
    </xf>
    <xf numFmtId="0" fontId="2" fillId="0" borderId="0" xfId="0" applyFont="1" applyAlignment="1">
      <alignment vertical="center"/>
    </xf>
    <xf numFmtId="0" fontId="2" fillId="0" borderId="0" xfId="0" applyFont="1" applyAlignment="1">
      <alignment vertical="center" shrinkToFit="1"/>
    </xf>
    <xf numFmtId="0" fontId="6" fillId="0" borderId="81" xfId="0" applyFont="1" applyBorder="1" applyAlignment="1">
      <alignment vertical="center" shrinkToFit="1"/>
    </xf>
    <xf numFmtId="0" fontId="2" fillId="0" borderId="81" xfId="0" applyFont="1" applyBorder="1" applyAlignment="1">
      <alignment vertical="center" shrinkToFit="1"/>
    </xf>
    <xf numFmtId="0" fontId="6" fillId="0" borderId="81" xfId="0" applyFont="1" applyBorder="1" applyAlignment="1">
      <alignment horizontal="center" vertical="center" shrinkToFit="1"/>
    </xf>
    <xf numFmtId="0" fontId="120" fillId="0" borderId="125" xfId="0" applyFont="1" applyBorder="1" applyAlignment="1">
      <alignment horizontal="centerContinuous" vertical="center" shrinkToFit="1"/>
    </xf>
    <xf numFmtId="0" fontId="109" fillId="0" borderId="61" xfId="0" applyFont="1" applyBorder="1" applyAlignment="1">
      <alignment horizontal="centerContinuous" vertical="center" shrinkToFit="1"/>
    </xf>
    <xf numFmtId="0" fontId="109" fillId="0" borderId="59" xfId="0" applyFont="1" applyBorder="1" applyAlignment="1">
      <alignment horizontal="centerContinuous" vertical="center" shrinkToFit="1"/>
    </xf>
    <xf numFmtId="0" fontId="120" fillId="0" borderId="126" xfId="0" applyFont="1" applyBorder="1" applyAlignment="1">
      <alignment horizontal="center" vertical="center" shrinkToFit="1"/>
    </xf>
    <xf numFmtId="0" fontId="109" fillId="0" borderId="61" xfId="0" applyFont="1" applyBorder="1" applyAlignment="1">
      <alignment vertical="center" shrinkToFit="1"/>
    </xf>
    <xf numFmtId="0" fontId="109" fillId="0" borderId="127" xfId="0" applyFont="1" applyBorder="1" applyAlignment="1">
      <alignment vertical="center" shrinkToFit="1"/>
    </xf>
    <xf numFmtId="0" fontId="2" fillId="0" borderId="75" xfId="0" applyFont="1" applyBorder="1" applyAlignment="1">
      <alignment vertical="center"/>
    </xf>
    <xf numFmtId="0" fontId="121" fillId="0" borderId="67" xfId="0" applyFont="1" applyBorder="1" applyAlignment="1">
      <alignment horizontal="center" vertical="center"/>
    </xf>
    <xf numFmtId="0" fontId="114" fillId="0" borderId="61" xfId="0" applyFont="1" applyBorder="1" applyAlignment="1">
      <alignment vertical="center"/>
    </xf>
    <xf numFmtId="0" fontId="109" fillId="0" borderId="128" xfId="0" applyFont="1" applyBorder="1" applyAlignment="1">
      <alignment horizontal="centerContinuous" vertical="center" shrinkToFit="1"/>
    </xf>
    <xf numFmtId="0" fontId="120" fillId="0" borderId="55" xfId="0" applyFont="1" applyBorder="1" applyAlignment="1" quotePrefix="1">
      <alignment horizontal="left" vertical="center" shrinkToFit="1"/>
    </xf>
    <xf numFmtId="0" fontId="120" fillId="0" borderId="55" xfId="0" applyFont="1" applyBorder="1" applyAlignment="1">
      <alignment vertical="center" shrinkToFit="1"/>
    </xf>
    <xf numFmtId="0" fontId="109" fillId="0" borderId="55" xfId="0" applyFont="1" applyBorder="1" applyAlignment="1">
      <alignment vertical="center" shrinkToFit="1"/>
    </xf>
    <xf numFmtId="0" fontId="109" fillId="0" borderId="129" xfId="0" applyFont="1" applyBorder="1" applyAlignment="1">
      <alignment vertical="center" shrinkToFit="1"/>
    </xf>
    <xf numFmtId="0" fontId="109" fillId="0" borderId="24" xfId="0" applyFont="1" applyBorder="1" applyAlignment="1">
      <alignment vertical="center" shrinkToFit="1"/>
    </xf>
    <xf numFmtId="0" fontId="14" fillId="0" borderId="13" xfId="0" applyFont="1" applyBorder="1" applyAlignment="1">
      <alignment horizontal="right" vertical="center"/>
    </xf>
    <xf numFmtId="0" fontId="121" fillId="0" borderId="62" xfId="0" applyFont="1" applyBorder="1" applyAlignment="1">
      <alignment horizontal="center" vertical="center"/>
    </xf>
    <xf numFmtId="0" fontId="6" fillId="0" borderId="24" xfId="0" applyFont="1" applyBorder="1" applyAlignment="1">
      <alignment vertical="center" shrinkToFit="1"/>
    </xf>
    <xf numFmtId="0" fontId="6" fillId="0" borderId="25" xfId="0" applyFont="1" applyBorder="1" applyAlignment="1">
      <alignment vertical="center" shrinkToFit="1"/>
    </xf>
    <xf numFmtId="0" fontId="17" fillId="0" borderId="15" xfId="0" applyFont="1" applyBorder="1" applyAlignment="1">
      <alignment horizontal="right" vertical="center"/>
    </xf>
    <xf numFmtId="0" fontId="17" fillId="0" borderId="15" xfId="0" applyFont="1" applyBorder="1" applyAlignment="1">
      <alignment horizontal="right" vertical="center" shrinkToFit="1"/>
    </xf>
    <xf numFmtId="0" fontId="2" fillId="0" borderId="87" xfId="0" applyFont="1" applyBorder="1" applyAlignment="1">
      <alignment vertical="center" shrinkToFit="1"/>
    </xf>
    <xf numFmtId="0" fontId="7" fillId="0" borderId="41" xfId="0" applyFont="1" applyFill="1" applyBorder="1" applyAlignment="1">
      <alignment horizontal="center" vertical="center" shrinkToFit="1"/>
    </xf>
    <xf numFmtId="0" fontId="122" fillId="0" borderId="0" xfId="0" applyFont="1" applyAlignment="1">
      <alignment vertical="center"/>
    </xf>
    <xf numFmtId="0" fontId="123" fillId="0" borderId="0" xfId="0" applyFont="1" applyAlignment="1">
      <alignment vertical="center"/>
    </xf>
    <xf numFmtId="0" fontId="17" fillId="0" borderId="12" xfId="0" applyFont="1" applyBorder="1" applyAlignment="1">
      <alignment vertical="center"/>
    </xf>
    <xf numFmtId="0" fontId="14" fillId="0" borderId="97" xfId="0" applyFont="1" applyBorder="1" applyAlignment="1">
      <alignment vertical="center" shrinkToFit="1"/>
    </xf>
    <xf numFmtId="0" fontId="28" fillId="0" borderId="26" xfId="0" applyFont="1" applyBorder="1" applyAlignment="1">
      <alignment horizontal="center" vertical="center" wrapText="1"/>
    </xf>
    <xf numFmtId="0" fontId="14" fillId="0" borderId="97" xfId="0" applyFont="1" applyBorder="1" applyAlignment="1">
      <alignment vertical="center"/>
    </xf>
    <xf numFmtId="0" fontId="14" fillId="0" borderId="28" xfId="0" applyFont="1" applyBorder="1" applyAlignment="1">
      <alignment horizontal="right" shrinkToFit="1"/>
    </xf>
    <xf numFmtId="0" fontId="14" fillId="0" borderId="88" xfId="0" applyFont="1" applyBorder="1" applyAlignment="1">
      <alignment vertical="center" shrinkToFit="1"/>
    </xf>
    <xf numFmtId="0" fontId="14" fillId="0" borderId="88" xfId="0" applyFont="1" applyBorder="1" applyAlignment="1">
      <alignment vertical="center"/>
    </xf>
    <xf numFmtId="0" fontId="14" fillId="0" borderId="92" xfId="0" applyFont="1" applyBorder="1" applyAlignment="1">
      <alignment horizontal="right" shrinkToFit="1"/>
    </xf>
    <xf numFmtId="0" fontId="14" fillId="0" borderId="78" xfId="0" applyFont="1" applyBorder="1" applyAlignment="1">
      <alignment horizontal="left" vertical="top"/>
    </xf>
    <xf numFmtId="0" fontId="14" fillId="0" borderId="130" xfId="0" applyFont="1" applyBorder="1" applyAlignment="1">
      <alignment vertical="center" wrapText="1"/>
    </xf>
    <xf numFmtId="0" fontId="14" fillId="0" borderId="76" xfId="0" applyFont="1" applyBorder="1" applyAlignment="1">
      <alignment horizontal="right" shrinkToFit="1"/>
    </xf>
    <xf numFmtId="0" fontId="7" fillId="0" borderId="88" xfId="0" applyFont="1" applyBorder="1" applyAlignment="1">
      <alignment vertical="center"/>
    </xf>
    <xf numFmtId="0" fontId="7" fillId="0" borderId="87" xfId="0" applyFont="1" applyBorder="1" applyAlignment="1">
      <alignment vertical="center"/>
    </xf>
    <xf numFmtId="0" fontId="7" fillId="0" borderId="131" xfId="0" applyFont="1" applyBorder="1" applyAlignment="1">
      <alignment vertical="center"/>
    </xf>
    <xf numFmtId="187" fontId="7" fillId="0" borderId="87" xfId="0" applyNumberFormat="1" applyFont="1" applyBorder="1" applyAlignment="1">
      <alignment vertical="center"/>
    </xf>
    <xf numFmtId="187" fontId="28" fillId="0" borderId="131" xfId="0" applyNumberFormat="1" applyFont="1" applyBorder="1" applyAlignment="1">
      <alignment horizontal="right" vertical="center"/>
    </xf>
    <xf numFmtId="0" fontId="14" fillId="0" borderId="87" xfId="0" applyFont="1" applyBorder="1" applyAlignment="1">
      <alignment vertical="center"/>
    </xf>
    <xf numFmtId="186" fontId="7" fillId="0" borderId="87" xfId="0" applyNumberFormat="1" applyFont="1" applyBorder="1" applyAlignment="1">
      <alignment vertical="center" shrinkToFit="1"/>
    </xf>
    <xf numFmtId="186" fontId="7" fillId="0" borderId="92" xfId="0" applyNumberFormat="1" applyFont="1" applyBorder="1" applyAlignment="1">
      <alignment vertical="center" shrinkToFit="1"/>
    </xf>
    <xf numFmtId="0" fontId="7" fillId="0" borderId="87" xfId="0" applyFont="1" applyBorder="1" applyAlignment="1">
      <alignment horizontal="center" vertical="center"/>
    </xf>
    <xf numFmtId="186" fontId="7" fillId="0" borderId="87" xfId="0" applyNumberFormat="1" applyFont="1" applyBorder="1" applyAlignment="1">
      <alignment vertical="center"/>
    </xf>
    <xf numFmtId="187" fontId="14" fillId="0" borderId="87" xfId="0" applyNumberFormat="1" applyFont="1" applyBorder="1" applyAlignment="1">
      <alignment horizontal="right" vertical="center"/>
    </xf>
    <xf numFmtId="0" fontId="14" fillId="0" borderId="87" xfId="0" applyFont="1" applyBorder="1" applyAlignment="1">
      <alignment horizontal="right" vertical="center"/>
    </xf>
    <xf numFmtId="186" fontId="7" fillId="0" borderId="92" xfId="0" applyNumberFormat="1" applyFont="1" applyBorder="1" applyAlignment="1">
      <alignment horizontal="right" vertical="center"/>
    </xf>
    <xf numFmtId="0" fontId="14" fillId="0" borderId="94" xfId="0" applyFont="1" applyBorder="1" applyAlignment="1">
      <alignment horizontal="left" vertical="center"/>
    </xf>
    <xf numFmtId="186" fontId="14" fillId="0" borderId="94" xfId="0" applyNumberFormat="1" applyFont="1" applyBorder="1" applyAlignment="1">
      <alignment horizontal="right" vertical="center"/>
    </xf>
    <xf numFmtId="0" fontId="14" fillId="0" borderId="94" xfId="0" applyFont="1" applyBorder="1" applyAlignment="1">
      <alignment vertical="center"/>
    </xf>
    <xf numFmtId="0" fontId="14" fillId="0" borderId="32" xfId="0" applyFont="1" applyBorder="1" applyAlignment="1">
      <alignment horizontal="right"/>
    </xf>
    <xf numFmtId="0" fontId="114" fillId="34" borderId="0" xfId="0" applyFont="1" applyFill="1" applyBorder="1" applyAlignment="1">
      <alignment vertical="center"/>
    </xf>
    <xf numFmtId="0" fontId="109" fillId="0" borderId="58" xfId="0" applyFont="1" applyFill="1" applyBorder="1" applyAlignment="1">
      <alignment horizontal="center" vertical="center"/>
    </xf>
    <xf numFmtId="0" fontId="109" fillId="0" borderId="59" xfId="0" applyFont="1" applyFill="1" applyBorder="1" applyAlignment="1">
      <alignment horizontal="center" vertical="center"/>
    </xf>
    <xf numFmtId="0" fontId="109" fillId="0" borderId="60" xfId="0" applyFont="1" applyFill="1" applyBorder="1" applyAlignment="1">
      <alignment horizontal="center" vertical="center"/>
    </xf>
    <xf numFmtId="0" fontId="18" fillId="0" borderId="132" xfId="0" applyFont="1" applyBorder="1" applyAlignment="1">
      <alignment vertical="center" shrinkToFit="1"/>
    </xf>
    <xf numFmtId="0" fontId="18" fillId="0" borderId="28" xfId="0" applyFont="1" applyBorder="1" applyAlignment="1">
      <alignment vertical="center" shrinkToFit="1"/>
    </xf>
    <xf numFmtId="0" fontId="7" fillId="0" borderId="12" xfId="0" applyFont="1" applyBorder="1" applyAlignment="1">
      <alignmen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7" fillId="0" borderId="133" xfId="0" applyFont="1" applyBorder="1" applyAlignment="1">
      <alignment horizontal="right" vertical="center"/>
    </xf>
    <xf numFmtId="0" fontId="7" fillId="0" borderId="12" xfId="0" applyFont="1" applyBorder="1" applyAlignment="1">
      <alignment horizontal="centerContinuous" vertical="center" shrinkToFit="1"/>
    </xf>
    <xf numFmtId="0" fontId="7" fillId="0" borderId="93" xfId="0" applyFont="1" applyBorder="1" applyAlignment="1">
      <alignment horizontal="centerContinuous" vertical="center" shrinkToFit="1"/>
    </xf>
    <xf numFmtId="0" fontId="7" fillId="0" borderId="94" xfId="0" applyFont="1" applyBorder="1" applyAlignment="1">
      <alignment horizontal="centerContinuous" vertical="center" shrinkToFit="1"/>
    </xf>
    <xf numFmtId="0" fontId="7" fillId="0" borderId="94" xfId="0" applyFont="1" applyBorder="1" applyAlignment="1">
      <alignment horizontal="centerContinuous" vertical="center"/>
    </xf>
    <xf numFmtId="0" fontId="7" fillId="0" borderId="96" xfId="0" applyFont="1" applyBorder="1" applyAlignment="1" applyProtection="1">
      <alignment horizontal="right" vertical="center"/>
      <protection locked="0"/>
    </xf>
    <xf numFmtId="182" fontId="7" fillId="0" borderId="0" xfId="0" applyNumberFormat="1" applyFont="1" applyBorder="1" applyAlignment="1">
      <alignment vertical="center"/>
    </xf>
    <xf numFmtId="182" fontId="7" fillId="0" borderId="23" xfId="0" applyNumberFormat="1" applyFont="1" applyBorder="1" applyAlignment="1">
      <alignment vertical="center"/>
    </xf>
    <xf numFmtId="0" fontId="2" fillId="0" borderId="0" xfId="0" applyFont="1" applyAlignment="1">
      <alignment horizontal="center" vertical="center"/>
    </xf>
    <xf numFmtId="0" fontId="7" fillId="0" borderId="41" xfId="0" applyFont="1" applyBorder="1" applyAlignment="1">
      <alignment vertical="center"/>
    </xf>
    <xf numFmtId="0" fontId="7" fillId="0" borderId="45" xfId="0" applyFont="1" applyBorder="1" applyAlignment="1">
      <alignment horizontal="centerContinuous" vertical="center" shrinkToFit="1"/>
    </xf>
    <xf numFmtId="0" fontId="7" fillId="0" borderId="46" xfId="0" applyFont="1" applyBorder="1" applyAlignment="1">
      <alignment horizontal="centerContinuous" vertical="center" shrinkToFit="1"/>
    </xf>
    <xf numFmtId="0" fontId="7" fillId="0" borderId="31" xfId="0" applyFont="1" applyBorder="1" applyAlignment="1">
      <alignment vertical="center"/>
    </xf>
    <xf numFmtId="0" fontId="7" fillId="0" borderId="22" xfId="0" applyFont="1" applyBorder="1" applyAlignment="1">
      <alignment vertical="center"/>
    </xf>
    <xf numFmtId="0" fontId="7" fillId="0" borderId="41" xfId="0" applyFont="1" applyBorder="1" applyAlignment="1">
      <alignment horizontal="right"/>
    </xf>
    <xf numFmtId="0" fontId="7" fillId="0" borderId="0" xfId="0" applyFont="1" applyAlignment="1">
      <alignment horizontal="centerContinuous" vertical="center" shrinkToFit="1"/>
    </xf>
    <xf numFmtId="0" fontId="7" fillId="0" borderId="134" xfId="0" applyFont="1" applyBorder="1" applyAlignment="1">
      <alignment horizontal="centerContinuous" vertical="center" shrinkToFit="1"/>
    </xf>
    <xf numFmtId="0" fontId="7" fillId="0" borderId="96" xfId="0" applyFont="1" applyBorder="1" applyAlignment="1">
      <alignment horizontal="centerContinuous" vertical="center" shrinkToFit="1"/>
    </xf>
    <xf numFmtId="0" fontId="7" fillId="0" borderId="78" xfId="0" applyFont="1" applyBorder="1" applyAlignment="1">
      <alignment horizontal="centerContinuous" vertical="center"/>
    </xf>
    <xf numFmtId="0" fontId="7" fillId="0" borderId="0" xfId="0" applyFont="1" applyAlignment="1">
      <alignment horizontal="centerContinuous" vertical="center"/>
    </xf>
    <xf numFmtId="0" fontId="7" fillId="0" borderId="23" xfId="0" applyFont="1" applyBorder="1" applyAlignment="1">
      <alignment horizontal="centerContinuous" vertical="center"/>
    </xf>
    <xf numFmtId="0" fontId="2" fillId="0" borderId="135" xfId="0" applyFont="1" applyBorder="1" applyAlignment="1">
      <alignment vertical="center"/>
    </xf>
    <xf numFmtId="0" fontId="2" fillId="0" borderId="123" xfId="0" applyFont="1" applyBorder="1" applyAlignment="1">
      <alignment vertical="center"/>
    </xf>
    <xf numFmtId="0" fontId="2" fillId="0" borderId="124"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horizontal="right" vertical="center"/>
      <protection locked="0"/>
    </xf>
    <xf numFmtId="0" fontId="124" fillId="34" borderId="0" xfId="0" applyFont="1" applyFill="1" applyBorder="1" applyAlignment="1" applyProtection="1">
      <alignment vertical="center"/>
      <protection locked="0"/>
    </xf>
    <xf numFmtId="0" fontId="114" fillId="34" borderId="0" xfId="0" applyFont="1" applyFill="1" applyBorder="1" applyAlignment="1" applyProtection="1">
      <alignment vertical="center"/>
      <protection locked="0"/>
    </xf>
    <xf numFmtId="0" fontId="17" fillId="0" borderId="71" xfId="0" applyFont="1" applyBorder="1" applyAlignment="1">
      <alignment horizontal="centerContinuous" vertical="center"/>
    </xf>
    <xf numFmtId="0" fontId="2" fillId="0" borderId="23" xfId="0" applyFont="1" applyBorder="1" applyAlignment="1">
      <alignment horizontal="centerContinuous" vertical="center"/>
    </xf>
    <xf numFmtId="0" fontId="17" fillId="0" borderId="136" xfId="0" applyFont="1" applyBorder="1" applyAlignment="1">
      <alignment vertical="center"/>
    </xf>
    <xf numFmtId="0" fontId="107" fillId="0" borderId="0" xfId="0" applyFont="1" applyAlignment="1">
      <alignment vertical="top"/>
    </xf>
    <xf numFmtId="0" fontId="7" fillId="0" borderId="0" xfId="0" applyFont="1" applyAlignment="1">
      <alignment vertical="center"/>
    </xf>
    <xf numFmtId="0" fontId="117" fillId="0" borderId="0" xfId="0" applyFont="1" applyAlignment="1">
      <alignment vertical="center"/>
    </xf>
    <xf numFmtId="0" fontId="20" fillId="0" borderId="0" xfId="0" applyFont="1" applyAlignment="1">
      <alignment horizontal="centerContinuous" vertical="center" shrinkToFit="1"/>
    </xf>
    <xf numFmtId="0" fontId="16" fillId="0" borderId="0" xfId="0" applyFont="1" applyAlignment="1">
      <alignment vertical="top"/>
    </xf>
    <xf numFmtId="0" fontId="2" fillId="0" borderId="0" xfId="0" applyFont="1" applyAlignment="1">
      <alignment horizontal="centerContinuous" vertical="center" shrinkToFit="1"/>
    </xf>
    <xf numFmtId="0" fontId="2" fillId="0" borderId="0" xfId="0" applyFont="1" applyAlignment="1">
      <alignment horizontal="centerContinuous" vertical="center"/>
    </xf>
    <xf numFmtId="0" fontId="6" fillId="0" borderId="137" xfId="0" applyFont="1" applyBorder="1" applyAlignment="1">
      <alignment vertical="center" shrinkToFit="1"/>
    </xf>
    <xf numFmtId="0" fontId="2" fillId="0" borderId="138" xfId="0" applyFont="1" applyBorder="1" applyAlignment="1">
      <alignment horizontal="right" vertical="center"/>
    </xf>
    <xf numFmtId="0" fontId="7" fillId="0" borderId="81" xfId="0" applyFont="1" applyBorder="1" applyAlignment="1">
      <alignment horizontal="center" vertical="center" wrapText="1"/>
    </xf>
    <xf numFmtId="0" fontId="2" fillId="0" borderId="82" xfId="0" applyFont="1" applyBorder="1" applyAlignment="1">
      <alignment horizontal="right" vertical="center"/>
    </xf>
    <xf numFmtId="0" fontId="18" fillId="0" borderId="0" xfId="0" applyFont="1" applyAlignment="1">
      <alignment horizontal="centerContinuous" vertical="top"/>
    </xf>
    <xf numFmtId="0" fontId="7" fillId="0" borderId="2" xfId="0" applyFont="1" applyBorder="1" applyAlignment="1" applyProtection="1">
      <alignment horizontal="right" vertical="center"/>
      <protection/>
    </xf>
    <xf numFmtId="0" fontId="7" fillId="0" borderId="96" xfId="0" applyFont="1" applyBorder="1" applyAlignment="1">
      <alignment horizontal="center" vertical="center"/>
    </xf>
    <xf numFmtId="0" fontId="7" fillId="0" borderId="88" xfId="0" applyFont="1" applyBorder="1" applyAlignment="1">
      <alignment horizontal="center" vertical="center" shrinkToFit="1"/>
    </xf>
    <xf numFmtId="0" fontId="7" fillId="0" borderId="87" xfId="0" applyFont="1" applyBorder="1" applyAlignment="1">
      <alignment horizontal="center" vertical="center" shrinkToFit="1"/>
    </xf>
    <xf numFmtId="0" fontId="6" fillId="0" borderId="13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7" fillId="0" borderId="15" xfId="0" applyFont="1" applyBorder="1" applyAlignment="1" applyProtection="1">
      <alignment horizontal="left" vertical="center" shrinkToFit="1"/>
      <protection locked="0"/>
    </xf>
    <xf numFmtId="0" fontId="17" fillId="0" borderId="84" xfId="0" applyFont="1" applyBorder="1" applyAlignment="1" applyProtection="1">
      <alignment horizontal="left" vertical="center" shrinkToFit="1"/>
      <protection locked="0"/>
    </xf>
    <xf numFmtId="0" fontId="18" fillId="0" borderId="26" xfId="0" applyFont="1" applyBorder="1" applyAlignment="1">
      <alignment horizontal="center" vertical="center" shrinkToFit="1"/>
    </xf>
    <xf numFmtId="0" fontId="2" fillId="0" borderId="94" xfId="0" applyFont="1" applyBorder="1" applyAlignment="1">
      <alignment horizontal="center" vertical="center"/>
    </xf>
    <xf numFmtId="0" fontId="7" fillId="0" borderId="94" xfId="0" applyFont="1" applyBorder="1" applyAlignment="1">
      <alignment horizontal="center" vertical="center"/>
    </xf>
    <xf numFmtId="190" fontId="7" fillId="0" borderId="94" xfId="0" applyNumberFormat="1" applyFont="1" applyBorder="1" applyAlignment="1">
      <alignment horizontal="center" vertical="center" shrinkToFit="1"/>
    </xf>
    <xf numFmtId="190" fontId="7" fillId="0" borderId="32" xfId="0" applyNumberFormat="1" applyFont="1" applyBorder="1" applyAlignment="1">
      <alignment horizontal="center" vertical="center" shrinkToFit="1"/>
    </xf>
    <xf numFmtId="0" fontId="19" fillId="0" borderId="140" xfId="0" applyFont="1" applyBorder="1" applyAlignment="1">
      <alignment horizontal="center" vertical="center"/>
    </xf>
    <xf numFmtId="0" fontId="19" fillId="0" borderId="96" xfId="0" applyFont="1" applyBorder="1" applyAlignment="1">
      <alignment horizontal="center" vertical="center"/>
    </xf>
    <xf numFmtId="187" fontId="7" fillId="0" borderId="87" xfId="0" applyNumberFormat="1" applyFont="1" applyBorder="1" applyAlignment="1">
      <alignment horizontal="center" vertical="center"/>
    </xf>
    <xf numFmtId="186" fontId="7" fillId="0" borderId="87" xfId="0" applyNumberFormat="1" applyFont="1" applyBorder="1" applyAlignment="1">
      <alignment horizontal="center" vertical="center" shrinkToFit="1"/>
    </xf>
    <xf numFmtId="187" fontId="7" fillId="0" borderId="87" xfId="0" applyNumberFormat="1"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131" xfId="0" applyFont="1" applyBorder="1" applyAlignment="1">
      <alignment horizontal="center" vertical="center" shrinkToFit="1"/>
    </xf>
    <xf numFmtId="0" fontId="17" fillId="0" borderId="141" xfId="0" applyFont="1" applyBorder="1" applyAlignment="1">
      <alignment vertical="center" shrinkToFit="1"/>
    </xf>
    <xf numFmtId="0" fontId="17" fillId="0" borderId="123" xfId="0" applyFont="1" applyBorder="1" applyAlignment="1">
      <alignment vertical="center" shrinkToFit="1"/>
    </xf>
    <xf numFmtId="0" fontId="17" fillId="0" borderId="136" xfId="0" applyFont="1" applyBorder="1" applyAlignment="1">
      <alignment vertical="center" shrinkToFit="1"/>
    </xf>
    <xf numFmtId="0" fontId="110" fillId="0" borderId="142" xfId="0" applyFont="1" applyFill="1" applyBorder="1" applyAlignment="1">
      <alignment horizontal="center" vertical="center" shrinkToFit="1"/>
    </xf>
    <xf numFmtId="0" fontId="109" fillId="0" borderId="142" xfId="0" applyFont="1" applyFill="1" applyBorder="1" applyAlignment="1">
      <alignment vertical="center"/>
    </xf>
    <xf numFmtId="0" fontId="109" fillId="0" borderId="143" xfId="0" applyFont="1" applyFill="1" applyBorder="1" applyAlignment="1">
      <alignment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right" vertical="center"/>
    </xf>
    <xf numFmtId="0" fontId="2" fillId="0" borderId="83" xfId="0" applyFont="1" applyBorder="1" applyAlignment="1">
      <alignment vertical="center" shrinkToFit="1"/>
    </xf>
    <xf numFmtId="0" fontId="2" fillId="0" borderId="81" xfId="0" applyFont="1" applyBorder="1" applyAlignment="1">
      <alignment vertical="center" shrinkToFit="1"/>
    </xf>
    <xf numFmtId="0" fontId="2" fillId="0" borderId="114" xfId="0" applyFont="1" applyBorder="1" applyAlignment="1">
      <alignment vertical="center" shrinkToFit="1"/>
    </xf>
    <xf numFmtId="0" fontId="17" fillId="0" borderId="144" xfId="0" applyFont="1" applyBorder="1" applyAlignment="1">
      <alignment horizontal="center" vertical="center" shrinkToFit="1"/>
    </xf>
    <xf numFmtId="0" fontId="17" fillId="0" borderId="145" xfId="0" applyFont="1" applyBorder="1" applyAlignment="1">
      <alignment horizontal="center" vertical="center" shrinkToFit="1"/>
    </xf>
    <xf numFmtId="0" fontId="17" fillId="0" borderId="146" xfId="0" applyFont="1" applyBorder="1" applyAlignment="1">
      <alignment horizontal="center" vertical="center" shrinkToFit="1"/>
    </xf>
    <xf numFmtId="183" fontId="7" fillId="0" borderId="147" xfId="0" applyNumberFormat="1" applyFont="1" applyBorder="1" applyAlignment="1">
      <alignment horizontal="center" vertical="center" shrinkToFit="1"/>
    </xf>
    <xf numFmtId="183" fontId="7" fillId="0" borderId="87" xfId="0" applyNumberFormat="1" applyFont="1" applyBorder="1" applyAlignment="1">
      <alignment horizontal="center" vertical="center" shrinkToFit="1"/>
    </xf>
    <xf numFmtId="0" fontId="2" fillId="0" borderId="148" xfId="0" applyFont="1" applyBorder="1" applyAlignment="1">
      <alignment vertical="center" shrinkToFit="1"/>
    </xf>
    <xf numFmtId="0" fontId="2" fillId="0" borderId="117" xfId="0" applyFont="1" applyBorder="1" applyAlignment="1">
      <alignment vertical="center" shrinkToFit="1"/>
    </xf>
    <xf numFmtId="0" fontId="2" fillId="0" borderId="149" xfId="0" applyFont="1" applyBorder="1" applyAlignment="1">
      <alignment vertical="center" shrinkToFit="1"/>
    </xf>
    <xf numFmtId="0" fontId="7" fillId="0" borderId="15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51" xfId="0" applyFont="1" applyBorder="1" applyAlignment="1">
      <alignment horizontal="center" vertical="center" shrinkToFit="1"/>
    </xf>
    <xf numFmtId="49" fontId="7" fillId="0" borderId="152"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0" borderId="12" xfId="0" applyFont="1" applyBorder="1" applyAlignment="1">
      <alignment horizontal="center"/>
    </xf>
    <xf numFmtId="0" fontId="7" fillId="0" borderId="42" xfId="0" applyFont="1" applyBorder="1" applyAlignment="1">
      <alignment horizontal="center" vertical="center"/>
    </xf>
    <xf numFmtId="0" fontId="7" fillId="0" borderId="29" xfId="0" applyFont="1" applyBorder="1" applyAlignment="1">
      <alignment horizontal="center" vertical="center"/>
    </xf>
    <xf numFmtId="0" fontId="2" fillId="0" borderId="42" xfId="0" applyFont="1" applyBorder="1" applyAlignment="1">
      <alignment vertical="center" shrinkToFit="1"/>
    </xf>
    <xf numFmtId="0" fontId="2" fillId="0" borderId="20"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horizontal="left" vertical="center" shrinkToFit="1"/>
    </xf>
    <xf numFmtId="0" fontId="2" fillId="0" borderId="20" xfId="0" applyFont="1" applyBorder="1" applyAlignment="1">
      <alignment horizontal="left" vertical="center" shrinkToFit="1"/>
    </xf>
    <xf numFmtId="0" fontId="16" fillId="0" borderId="15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182" fontId="17" fillId="0" borderId="12" xfId="0" applyNumberFormat="1" applyFont="1" applyBorder="1" applyAlignment="1">
      <alignment horizontal="right"/>
    </xf>
    <xf numFmtId="183" fontId="7" fillId="0" borderId="20" xfId="0" applyNumberFormat="1" applyFont="1" applyBorder="1" applyAlignment="1">
      <alignment horizontal="center" vertical="center" shrinkToFit="1"/>
    </xf>
    <xf numFmtId="183" fontId="7" fillId="0" borderId="29" xfId="0" applyNumberFormat="1" applyFont="1" applyBorder="1" applyAlignment="1">
      <alignment horizontal="center" vertical="center" shrinkToFit="1"/>
    </xf>
    <xf numFmtId="0" fontId="2" fillId="0" borderId="60" xfId="0" applyFont="1" applyFill="1" applyBorder="1" applyAlignment="1">
      <alignment vertical="center" shrinkToFit="1"/>
    </xf>
    <xf numFmtId="0" fontId="2" fillId="0" borderId="63" xfId="0" applyFont="1" applyFill="1" applyBorder="1" applyAlignment="1">
      <alignment vertical="center" shrinkToFit="1"/>
    </xf>
    <xf numFmtId="0" fontId="110" fillId="0" borderId="154" xfId="0" applyFont="1" applyFill="1" applyBorder="1" applyAlignment="1">
      <alignment horizontal="center" vertical="center" shrinkToFit="1"/>
    </xf>
    <xf numFmtId="0" fontId="109" fillId="0" borderId="154" xfId="0" applyFont="1" applyFill="1" applyBorder="1" applyAlignment="1">
      <alignment horizontal="center" vertical="center" shrinkToFit="1"/>
    </xf>
    <xf numFmtId="0" fontId="110" fillId="0" borderId="51" xfId="0" applyFont="1" applyFill="1" applyBorder="1" applyAlignment="1">
      <alignment horizontal="center" vertical="center" shrinkToFit="1"/>
    </xf>
    <xf numFmtId="0" fontId="109" fillId="0" borderId="53" xfId="0" applyFont="1" applyFill="1" applyBorder="1" applyAlignment="1">
      <alignment horizontal="center" vertical="center" shrinkToFit="1"/>
    </xf>
    <xf numFmtId="0" fontId="2" fillId="0" borderId="2" xfId="0" applyFont="1" applyBorder="1" applyAlignment="1">
      <alignment horizontal="right" vertical="center" shrinkToFit="1"/>
    </xf>
    <xf numFmtId="0" fontId="2" fillId="0" borderId="147" xfId="0" applyFont="1" applyBorder="1" applyAlignment="1">
      <alignment horizontal="right" vertical="center" shrinkToFit="1"/>
    </xf>
    <xf numFmtId="0" fontId="2" fillId="0" borderId="87" xfId="0" applyFont="1" applyBorder="1" applyAlignment="1">
      <alignment horizontal="right" vertical="center" shrinkToFit="1"/>
    </xf>
    <xf numFmtId="0" fontId="17" fillId="0" borderId="51" xfId="0" applyFont="1" applyFill="1" applyBorder="1" applyAlignment="1">
      <alignment vertical="center" shrinkToFit="1"/>
    </xf>
    <xf numFmtId="0" fontId="2" fillId="0" borderId="52" xfId="0" applyFont="1" applyFill="1" applyBorder="1" applyAlignment="1">
      <alignment vertical="center" shrinkToFit="1"/>
    </xf>
    <xf numFmtId="0" fontId="2" fillId="0" borderId="57" xfId="0" applyFont="1" applyFill="1" applyBorder="1" applyAlignment="1">
      <alignment vertical="center" shrinkToFit="1"/>
    </xf>
    <xf numFmtId="0" fontId="17" fillId="0" borderId="58" xfId="0" applyFont="1" applyFill="1" applyBorder="1" applyAlignment="1">
      <alignment vertical="center" shrinkToFit="1"/>
    </xf>
    <xf numFmtId="0" fontId="2" fillId="0" borderId="155" xfId="0" applyFont="1" applyFill="1" applyBorder="1" applyAlignment="1">
      <alignment horizontal="center" vertical="center" shrinkToFit="1"/>
    </xf>
    <xf numFmtId="38" fontId="2" fillId="0" borderId="42" xfId="58" applyFont="1" applyBorder="1" applyAlignment="1">
      <alignment vertical="center" shrinkToFit="1"/>
    </xf>
    <xf numFmtId="38" fontId="2" fillId="0" borderId="20" xfId="58" applyFont="1" applyBorder="1" applyAlignment="1">
      <alignment vertical="center" shrinkToFit="1"/>
    </xf>
    <xf numFmtId="38" fontId="2" fillId="0" borderId="43" xfId="58" applyFont="1" applyBorder="1" applyAlignment="1">
      <alignment vertical="center" shrinkToFit="1"/>
    </xf>
    <xf numFmtId="38" fontId="2" fillId="0" borderId="147" xfId="58" applyFont="1" applyBorder="1" applyAlignment="1">
      <alignment vertical="center" shrinkToFit="1"/>
    </xf>
    <xf numFmtId="38" fontId="2" fillId="0" borderId="87" xfId="58" applyFont="1" applyBorder="1" applyAlignment="1">
      <alignment vertical="center" shrinkToFit="1"/>
    </xf>
    <xf numFmtId="38" fontId="2" fillId="0" borderId="92" xfId="58" applyFont="1" applyBorder="1" applyAlignment="1">
      <alignment vertical="center" shrinkToFit="1"/>
    </xf>
    <xf numFmtId="38" fontId="6" fillId="0" borderId="2" xfId="60" applyFont="1" applyBorder="1" applyAlignment="1">
      <alignment horizontal="right" vertical="center"/>
    </xf>
    <xf numFmtId="0" fontId="17" fillId="0" borderId="83" xfId="0" applyFont="1" applyBorder="1" applyAlignment="1">
      <alignment vertical="center" shrinkToFit="1"/>
    </xf>
    <xf numFmtId="0" fontId="17" fillId="0" borderId="81" xfId="0" applyFont="1" applyBorder="1" applyAlignment="1">
      <alignment vertical="center" shrinkToFit="1"/>
    </xf>
    <xf numFmtId="0" fontId="17" fillId="0" borderId="82" xfId="0" applyFont="1" applyBorder="1" applyAlignment="1">
      <alignment vertical="center" shrinkToFit="1"/>
    </xf>
    <xf numFmtId="0" fontId="2" fillId="0" borderId="4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16" fillId="0" borderId="69" xfId="0" applyFont="1" applyBorder="1" applyAlignment="1">
      <alignment horizontal="center" vertical="center"/>
    </xf>
    <xf numFmtId="0" fontId="2" fillId="0" borderId="147" xfId="0" applyFont="1" applyBorder="1" applyAlignment="1">
      <alignment horizontal="center" vertical="center" shrinkToFit="1"/>
    </xf>
    <xf numFmtId="0" fontId="2" fillId="0" borderId="91" xfId="0" applyFont="1" applyBorder="1" applyAlignment="1">
      <alignment horizontal="center" vertical="center" shrinkToFit="1"/>
    </xf>
    <xf numFmtId="38" fontId="6" fillId="0" borderId="156" xfId="60" applyFont="1" applyBorder="1" applyAlignment="1">
      <alignment horizontal="right"/>
    </xf>
    <xf numFmtId="0" fontId="2" fillId="0" borderId="157" xfId="0" applyFont="1" applyBorder="1" applyAlignment="1">
      <alignment horizontal="center" vertical="center"/>
    </xf>
    <xf numFmtId="0" fontId="2" fillId="0" borderId="15" xfId="0" applyFont="1" applyBorder="1" applyAlignment="1">
      <alignment horizontal="center" vertical="center"/>
    </xf>
    <xf numFmtId="0" fontId="2" fillId="0" borderId="158" xfId="0" applyFont="1" applyBorder="1" applyAlignment="1">
      <alignment horizontal="center" vertical="center"/>
    </xf>
    <xf numFmtId="38" fontId="17" fillId="0" borderId="96" xfId="58" applyFont="1" applyBorder="1" applyAlignment="1">
      <alignment horizontal="center" vertical="center" shrinkToFit="1"/>
    </xf>
    <xf numFmtId="0" fontId="2" fillId="0" borderId="30" xfId="0" applyFont="1" applyBorder="1" applyAlignment="1">
      <alignment horizontal="right" vertical="center" shrinkToFit="1"/>
    </xf>
    <xf numFmtId="0" fontId="2" fillId="0" borderId="20" xfId="0" applyFont="1" applyBorder="1" applyAlignment="1">
      <alignment horizontal="right" vertical="center" shrinkToFit="1"/>
    </xf>
    <xf numFmtId="189" fontId="17" fillId="0" borderId="13" xfId="0" applyNumberFormat="1" applyFont="1" applyBorder="1" applyAlignment="1">
      <alignment horizontal="right" vertical="center"/>
    </xf>
    <xf numFmtId="0" fontId="2" fillId="0" borderId="7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75" xfId="0" applyFont="1" applyBorder="1" applyAlignment="1">
      <alignment horizontal="left" vertical="center" shrinkToFit="1"/>
    </xf>
    <xf numFmtId="0" fontId="2" fillId="0" borderId="159"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42" xfId="0" applyFont="1" applyBorder="1" applyAlignment="1">
      <alignment horizontal="right" vertical="center" shrinkToFit="1"/>
    </xf>
    <xf numFmtId="38" fontId="17" fillId="0" borderId="78" xfId="58" applyFont="1" applyBorder="1" applyAlignment="1">
      <alignment vertical="center" shrinkToFit="1"/>
    </xf>
    <xf numFmtId="0" fontId="2" fillId="0" borderId="160" xfId="0" applyFont="1" applyBorder="1" applyAlignment="1">
      <alignment horizontal="left" vertical="center" shrinkToFit="1"/>
    </xf>
    <xf numFmtId="0" fontId="2" fillId="0" borderId="161" xfId="0" applyFont="1" applyBorder="1" applyAlignment="1">
      <alignment horizontal="left" vertical="center" shrinkToFit="1"/>
    </xf>
    <xf numFmtId="0" fontId="2" fillId="0" borderId="162" xfId="0" applyFont="1" applyBorder="1" applyAlignment="1">
      <alignment horizontal="left" vertical="center" shrinkToFit="1"/>
    </xf>
    <xf numFmtId="0" fontId="7" fillId="0" borderId="163" xfId="0" applyFont="1" applyBorder="1" applyAlignment="1">
      <alignment horizontal="center" vertical="center" shrinkToFit="1"/>
    </xf>
    <xf numFmtId="0" fontId="7" fillId="0" borderId="164" xfId="0" applyFont="1" applyBorder="1" applyAlignment="1">
      <alignment horizontal="center" vertical="center" shrinkToFit="1"/>
    </xf>
    <xf numFmtId="0" fontId="7" fillId="0" borderId="96" xfId="0" applyFont="1" applyBorder="1" applyAlignment="1" applyProtection="1">
      <alignment horizontal="center" vertical="center"/>
      <protection locked="0"/>
    </xf>
    <xf numFmtId="0" fontId="118" fillId="0" borderId="67" xfId="0" applyFont="1" applyFill="1" applyBorder="1" applyAlignment="1">
      <alignment horizontal="center" vertical="center" shrinkToFit="1"/>
    </xf>
    <xf numFmtId="0" fontId="118" fillId="0" borderId="55" xfId="0" applyFont="1" applyFill="1" applyBorder="1" applyAlignment="1">
      <alignment horizontal="center" vertical="center" shrinkToFit="1"/>
    </xf>
    <xf numFmtId="0" fontId="118" fillId="0" borderId="56" xfId="0" applyFont="1" applyFill="1" applyBorder="1" applyAlignment="1">
      <alignment horizontal="center" vertical="center" shrinkToFit="1"/>
    </xf>
    <xf numFmtId="0" fontId="2" fillId="0" borderId="51" xfId="0" applyFont="1" applyFill="1" applyBorder="1" applyAlignment="1">
      <alignment vertical="center" shrinkToFit="1"/>
    </xf>
    <xf numFmtId="0" fontId="118" fillId="0" borderId="51" xfId="0" applyFont="1" applyFill="1" applyBorder="1" applyAlignment="1">
      <alignment horizontal="center" vertical="center" shrinkToFit="1"/>
    </xf>
    <xf numFmtId="0" fontId="118" fillId="0" borderId="52" xfId="0" applyFont="1" applyFill="1" applyBorder="1" applyAlignment="1">
      <alignment horizontal="center" vertical="center" shrinkToFit="1"/>
    </xf>
    <xf numFmtId="0" fontId="118" fillId="0" borderId="53" xfId="0" applyFont="1" applyFill="1" applyBorder="1" applyAlignment="1">
      <alignment horizontal="center" vertical="center" shrinkToFit="1"/>
    </xf>
    <xf numFmtId="0" fontId="118" fillId="0" borderId="51" xfId="0" applyFont="1" applyFill="1" applyBorder="1" applyAlignment="1">
      <alignment horizontal="center" vertical="center"/>
    </xf>
    <xf numFmtId="0" fontId="118" fillId="0" borderId="52" xfId="0" applyFont="1" applyFill="1" applyBorder="1" applyAlignment="1">
      <alignment horizontal="center" vertical="center"/>
    </xf>
    <xf numFmtId="0" fontId="118" fillId="0" borderId="53" xfId="0" applyFont="1" applyFill="1" applyBorder="1" applyAlignment="1">
      <alignment horizontal="center" vertical="center"/>
    </xf>
    <xf numFmtId="49" fontId="17" fillId="0" borderId="15" xfId="0" applyNumberFormat="1" applyFont="1" applyBorder="1" applyAlignment="1">
      <alignment horizontal="center" vertical="center"/>
    </xf>
    <xf numFmtId="0" fontId="2" fillId="0" borderId="104" xfId="0" applyFont="1" applyBorder="1" applyAlignment="1">
      <alignment horizontal="right" vertical="center" shrinkToFit="1"/>
    </xf>
    <xf numFmtId="0" fontId="2" fillId="0" borderId="4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6" xfId="0" applyFont="1" applyBorder="1" applyAlignment="1">
      <alignment horizontal="left" vertical="center" shrinkToFit="1"/>
    </xf>
    <xf numFmtId="0" fontId="19" fillId="0" borderId="0" xfId="0" applyFont="1" applyBorder="1" applyAlignment="1">
      <alignment horizontal="distributed" vertical="center"/>
    </xf>
    <xf numFmtId="0" fontId="2" fillId="33" borderId="4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42" xfId="0" applyFont="1" applyFill="1" applyBorder="1" applyAlignment="1">
      <alignment vertical="center" shrinkToFit="1"/>
    </xf>
    <xf numFmtId="0" fontId="2" fillId="33" borderId="20" xfId="0" applyFont="1" applyFill="1" applyBorder="1" applyAlignment="1">
      <alignment vertical="center" shrinkToFit="1"/>
    </xf>
    <xf numFmtId="0" fontId="2" fillId="33" borderId="29" xfId="0" applyFont="1" applyFill="1" applyBorder="1" applyAlignment="1">
      <alignment vertical="center" shrinkToFit="1"/>
    </xf>
    <xf numFmtId="38" fontId="6" fillId="0" borderId="2" xfId="60" applyFont="1" applyBorder="1" applyAlignment="1">
      <alignment horizontal="right"/>
    </xf>
    <xf numFmtId="0" fontId="17" fillId="0" borderId="4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3" xfId="0" applyFont="1" applyBorder="1" applyAlignment="1">
      <alignment horizontal="center" vertical="center" wrapText="1"/>
    </xf>
    <xf numFmtId="182" fontId="17" fillId="0" borderId="0" xfId="0" applyNumberFormat="1" applyFont="1" applyBorder="1" applyAlignment="1">
      <alignment horizontal="right" vertical="center"/>
    </xf>
    <xf numFmtId="180" fontId="7" fillId="33" borderId="21" xfId="0" applyNumberFormat="1" applyFont="1" applyFill="1" applyBorder="1" applyAlignment="1">
      <alignment horizontal="right" vertical="center"/>
    </xf>
    <xf numFmtId="180" fontId="7" fillId="33" borderId="2" xfId="0" applyNumberFormat="1" applyFont="1" applyFill="1" applyBorder="1" applyAlignment="1">
      <alignment horizontal="right" vertical="center"/>
    </xf>
    <xf numFmtId="0" fontId="2" fillId="33" borderId="13"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4" fillId="0" borderId="12" xfId="0" applyFont="1" applyBorder="1" applyAlignment="1">
      <alignment horizontal="center" shrinkToFit="1"/>
    </xf>
    <xf numFmtId="0" fontId="110" fillId="0" borderId="154" xfId="0" applyFont="1" applyBorder="1" applyAlignment="1">
      <alignment horizontal="center" vertical="center" shrinkToFit="1"/>
    </xf>
    <xf numFmtId="0" fontId="109" fillId="0" borderId="154" xfId="0" applyFont="1" applyBorder="1" applyAlignment="1">
      <alignment horizontal="center" vertical="center" shrinkToFit="1"/>
    </xf>
    <xf numFmtId="0" fontId="110" fillId="0" borderId="51" xfId="0" applyFont="1" applyBorder="1" applyAlignment="1">
      <alignment horizontal="center" vertical="center" shrinkToFit="1"/>
    </xf>
    <xf numFmtId="0" fontId="109" fillId="0" borderId="53" xfId="0" applyFont="1" applyBorder="1" applyAlignment="1">
      <alignment horizontal="center" vertical="center" shrinkToFit="1"/>
    </xf>
    <xf numFmtId="0" fontId="119" fillId="0" borderId="52" xfId="0" applyFont="1" applyFill="1" applyBorder="1" applyAlignment="1">
      <alignment horizontal="center" vertical="center" wrapText="1"/>
    </xf>
    <xf numFmtId="0" fontId="119" fillId="0" borderId="52" xfId="0" applyFont="1" applyFill="1" applyBorder="1" applyAlignment="1">
      <alignment horizontal="center" vertical="center"/>
    </xf>
    <xf numFmtId="0" fontId="2" fillId="0" borderId="15" xfId="0" applyNumberFormat="1" applyFont="1" applyFill="1" applyBorder="1" applyAlignment="1">
      <alignment horizontal="center" vertical="center"/>
    </xf>
    <xf numFmtId="0" fontId="7" fillId="0" borderId="13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13" xfId="0" applyFont="1" applyBorder="1" applyAlignment="1">
      <alignment horizontal="center" vertical="center" shrinkToFit="1"/>
    </xf>
    <xf numFmtId="0" fontId="2" fillId="0" borderId="78" xfId="0" applyFont="1" applyBorder="1" applyAlignment="1">
      <alignment horizontal="distributed" vertical="center"/>
    </xf>
    <xf numFmtId="0" fontId="17" fillId="0" borderId="2" xfId="0" applyFont="1" applyBorder="1" applyAlignment="1">
      <alignment horizontal="distributed" vertical="center"/>
    </xf>
    <xf numFmtId="0" fontId="121" fillId="0" borderId="165" xfId="0" applyFont="1" applyFill="1" applyBorder="1" applyAlignment="1">
      <alignment horizontal="center" vertical="center" shrinkToFit="1"/>
    </xf>
    <xf numFmtId="0" fontId="121" fillId="0" borderId="155" xfId="0" applyFont="1" applyFill="1" applyBorder="1" applyAlignment="1">
      <alignment horizontal="center" vertical="center" shrinkToFit="1"/>
    </xf>
    <xf numFmtId="0" fontId="110" fillId="0" borderId="166" xfId="0" applyFont="1" applyFill="1" applyBorder="1" applyAlignment="1">
      <alignment horizontal="center" vertical="center" shrinkToFit="1"/>
    </xf>
    <xf numFmtId="0" fontId="109" fillId="0" borderId="167" xfId="0" applyFont="1" applyFill="1" applyBorder="1" applyAlignment="1">
      <alignment horizontal="center" vertical="center" shrinkToFit="1"/>
    </xf>
    <xf numFmtId="0" fontId="17" fillId="0" borderId="0" xfId="0" applyFont="1" applyAlignment="1">
      <alignment horizontal="distributed" vertical="center"/>
    </xf>
    <xf numFmtId="0" fontId="2" fillId="0" borderId="117" xfId="0" applyFont="1" applyBorder="1" applyAlignment="1">
      <alignment horizontal="distributed" vertical="center"/>
    </xf>
    <xf numFmtId="0" fontId="17" fillId="0" borderId="12" xfId="0" applyFont="1" applyBorder="1" applyAlignment="1">
      <alignment horizontal="distributed" vertical="center"/>
    </xf>
    <xf numFmtId="0" fontId="2" fillId="0" borderId="30"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1" xfId="0" applyFont="1" applyBorder="1" applyAlignment="1">
      <alignment horizontal="center" vertical="center" textRotation="255" shrinkToFit="1"/>
    </xf>
    <xf numFmtId="0" fontId="2" fillId="0" borderId="7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147" xfId="0" applyFont="1" applyBorder="1" applyAlignment="1">
      <alignment horizontal="left" vertical="center" shrinkToFit="1"/>
    </xf>
    <xf numFmtId="0" fontId="2" fillId="0" borderId="87" xfId="0" applyFont="1" applyBorder="1" applyAlignment="1">
      <alignment horizontal="left" vertical="center" shrinkToFit="1"/>
    </xf>
    <xf numFmtId="0" fontId="2" fillId="0" borderId="91" xfId="0" applyFont="1" applyBorder="1" applyAlignment="1">
      <alignment horizontal="left" vertical="center" shrinkToFit="1"/>
    </xf>
    <xf numFmtId="0" fontId="2" fillId="0" borderId="168" xfId="0" applyFont="1" applyBorder="1" applyAlignment="1">
      <alignment horizontal="center" vertical="center"/>
    </xf>
    <xf numFmtId="0" fontId="110" fillId="0" borderId="169" xfId="0" applyFont="1" applyFill="1" applyBorder="1" applyAlignment="1">
      <alignment horizontal="center" vertical="center" shrinkToFit="1"/>
    </xf>
    <xf numFmtId="0" fontId="109" fillId="0" borderId="142" xfId="0" applyFont="1" applyFill="1" applyBorder="1" applyAlignment="1">
      <alignment horizontal="center" vertical="center" shrinkToFit="1"/>
    </xf>
    <xf numFmtId="0" fontId="2" fillId="33" borderId="2" xfId="0" applyFont="1" applyFill="1" applyBorder="1" applyAlignment="1">
      <alignment horizontal="right" vertical="center" shrinkToFit="1"/>
    </xf>
    <xf numFmtId="183" fontId="7" fillId="0" borderId="42" xfId="0" applyNumberFormat="1" applyFont="1" applyBorder="1" applyAlignment="1">
      <alignment horizontal="center" vertical="center" shrinkToFit="1"/>
    </xf>
    <xf numFmtId="0" fontId="2" fillId="33" borderId="46" xfId="0" applyFont="1" applyFill="1" applyBorder="1" applyAlignment="1">
      <alignment horizontal="center" vertical="center"/>
    </xf>
    <xf numFmtId="183" fontId="7" fillId="0" borderId="91" xfId="0" applyNumberFormat="1" applyFont="1" applyBorder="1" applyAlignment="1">
      <alignment horizontal="center" vertical="center" shrinkToFit="1"/>
    </xf>
    <xf numFmtId="0" fontId="7" fillId="0" borderId="20" xfId="0" applyFont="1" applyBorder="1" applyAlignment="1">
      <alignment horizontal="center" vertical="center"/>
    </xf>
    <xf numFmtId="0" fontId="7" fillId="0" borderId="43" xfId="0" applyFont="1" applyBorder="1" applyAlignment="1">
      <alignment horizontal="center" vertical="center"/>
    </xf>
    <xf numFmtId="183" fontId="7" fillId="0" borderId="12" xfId="0" applyNumberFormat="1" applyFont="1" applyBorder="1" applyAlignment="1">
      <alignment horizontal="center" vertical="center" shrinkToFit="1"/>
    </xf>
    <xf numFmtId="183" fontId="7" fillId="0" borderId="22"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170" xfId="0" applyNumberFormat="1" applyFont="1" applyBorder="1" applyAlignment="1">
      <alignment horizontal="center" vertical="center" shrinkToFit="1"/>
    </xf>
    <xf numFmtId="0" fontId="118" fillId="0" borderId="68" xfId="0" applyFont="1" applyFill="1" applyBorder="1" applyAlignment="1">
      <alignment horizontal="center" vertical="center"/>
    </xf>
    <xf numFmtId="0" fontId="118" fillId="0" borderId="65" xfId="0" applyFont="1" applyFill="1" applyBorder="1" applyAlignment="1">
      <alignment horizontal="center" vertical="center"/>
    </xf>
    <xf numFmtId="0" fontId="7" fillId="0" borderId="89" xfId="0" applyFont="1" applyBorder="1" applyAlignment="1">
      <alignment horizontal="center" vertical="center"/>
    </xf>
    <xf numFmtId="0" fontId="7" fillId="0" borderId="2" xfId="0" applyNumberFormat="1" applyFont="1" applyFill="1" applyBorder="1" applyAlignment="1">
      <alignment horizontal="right" vertical="center" shrinkToFit="1"/>
    </xf>
    <xf numFmtId="0" fontId="2"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1" xfId="0" applyFont="1" applyBorder="1" applyAlignment="1">
      <alignment horizontal="center" vertical="center" wrapText="1"/>
    </xf>
    <xf numFmtId="0" fontId="110" fillId="0" borderId="52" xfId="0" applyFont="1" applyBorder="1" applyAlignment="1">
      <alignment horizontal="center" vertical="center" shrinkToFit="1"/>
    </xf>
    <xf numFmtId="0" fontId="2" fillId="0" borderId="172" xfId="0" applyFont="1" applyFill="1" applyBorder="1" applyAlignment="1">
      <alignment horizontal="center" vertical="center" shrinkToFit="1"/>
    </xf>
    <xf numFmtId="0" fontId="14" fillId="0" borderId="0" xfId="0" applyFont="1" applyBorder="1" applyAlignment="1">
      <alignment horizontal="left" vertical="center" textRotation="255" shrinkToFit="1"/>
    </xf>
    <xf numFmtId="0" fontId="110" fillId="0" borderId="173" xfId="0" applyFont="1" applyFill="1" applyBorder="1" applyAlignment="1">
      <alignment horizontal="center" vertical="center" shrinkToFit="1"/>
    </xf>
    <xf numFmtId="0" fontId="109" fillId="0" borderId="173" xfId="0" applyFont="1" applyFill="1" applyBorder="1" applyAlignment="1">
      <alignment horizontal="center" vertical="center" shrinkToFit="1"/>
    </xf>
    <xf numFmtId="0" fontId="120" fillId="0" borderId="174" xfId="0" applyFont="1" applyFill="1" applyBorder="1" applyAlignment="1">
      <alignment horizontal="center" vertical="center" shrinkToFit="1"/>
    </xf>
    <xf numFmtId="0" fontId="120" fillId="0" borderId="175" xfId="0" applyFont="1" applyFill="1" applyBorder="1" applyAlignment="1">
      <alignment horizontal="center" vertical="center" shrinkToFit="1"/>
    </xf>
    <xf numFmtId="0" fontId="120" fillId="0" borderId="176" xfId="0" applyFont="1" applyFill="1" applyBorder="1" applyAlignment="1">
      <alignment horizontal="center" vertical="center" shrinkToFit="1"/>
    </xf>
    <xf numFmtId="0" fontId="125" fillId="0" borderId="177" xfId="0" applyFont="1" applyFill="1" applyBorder="1" applyAlignment="1">
      <alignment horizontal="center" vertical="center" textRotation="255" shrinkToFit="1"/>
    </xf>
    <xf numFmtId="0" fontId="125" fillId="0" borderId="178" xfId="0" applyFont="1" applyFill="1" applyBorder="1" applyAlignment="1">
      <alignment horizontal="center" vertical="center" textRotation="255" shrinkToFit="1"/>
    </xf>
    <xf numFmtId="0" fontId="125" fillId="0" borderId="179" xfId="0" applyFont="1" applyFill="1" applyBorder="1" applyAlignment="1">
      <alignment horizontal="center" vertical="center" textRotation="255" shrinkToFit="1"/>
    </xf>
    <xf numFmtId="0" fontId="125" fillId="0" borderId="180" xfId="0" applyFont="1" applyFill="1" applyBorder="1" applyAlignment="1">
      <alignment horizontal="center" vertical="center" textRotation="255" shrinkToFit="1"/>
    </xf>
    <xf numFmtId="0" fontId="17" fillId="0" borderId="66" xfId="0" applyFont="1" applyFill="1" applyBorder="1" applyAlignment="1">
      <alignment vertical="center" shrinkToFit="1"/>
    </xf>
    <xf numFmtId="0" fontId="2" fillId="0" borderId="0" xfId="0" applyFont="1" applyFill="1" applyBorder="1" applyAlignment="1">
      <alignment vertical="center" shrinkToFit="1"/>
    </xf>
    <xf numFmtId="0" fontId="2" fillId="0" borderId="181" xfId="0" applyFont="1" applyFill="1" applyBorder="1" applyAlignment="1">
      <alignment vertical="center" shrinkToFit="1"/>
    </xf>
    <xf numFmtId="0" fontId="120" fillId="0" borderId="177" xfId="0" applyFont="1" applyFill="1" applyBorder="1" applyAlignment="1">
      <alignment horizontal="center" vertical="center" textRotation="255" shrinkToFit="1"/>
    </xf>
    <xf numFmtId="0" fontId="120" fillId="0" borderId="178" xfId="0" applyFont="1" applyFill="1" applyBorder="1" applyAlignment="1">
      <alignment horizontal="center" vertical="center" textRotation="255" shrinkToFit="1"/>
    </xf>
    <xf numFmtId="0" fontId="120" fillId="0" borderId="179" xfId="0" applyFont="1" applyFill="1" applyBorder="1" applyAlignment="1">
      <alignment horizontal="center" vertical="center" textRotation="255" shrinkToFit="1"/>
    </xf>
    <xf numFmtId="0" fontId="120" fillId="0" borderId="180" xfId="0" applyFont="1" applyFill="1" applyBorder="1" applyAlignment="1">
      <alignment horizontal="center" vertical="center" textRotation="255" shrinkToFit="1"/>
    </xf>
    <xf numFmtId="0" fontId="120" fillId="0" borderId="182" xfId="0" applyFont="1" applyFill="1" applyBorder="1" applyAlignment="1">
      <alignment horizontal="center" vertical="center" textRotation="255" shrinkToFit="1"/>
    </xf>
    <xf numFmtId="0" fontId="120" fillId="0" borderId="183" xfId="0" applyFont="1" applyFill="1" applyBorder="1" applyAlignment="1">
      <alignment horizontal="center" vertical="center" textRotation="255" shrinkToFit="1"/>
    </xf>
    <xf numFmtId="0" fontId="2" fillId="0" borderId="71" xfId="0" applyFont="1" applyBorder="1" applyAlignment="1">
      <alignment vertical="center" shrinkToFit="1"/>
    </xf>
    <xf numFmtId="0" fontId="2" fillId="0" borderId="0" xfId="0" applyFont="1" applyBorder="1" applyAlignment="1">
      <alignment vertical="center" shrinkToFit="1"/>
    </xf>
    <xf numFmtId="0" fontId="2" fillId="0" borderId="75" xfId="0" applyFont="1" applyBorder="1" applyAlignment="1">
      <alignment vertical="center" shrinkToFit="1"/>
    </xf>
    <xf numFmtId="0" fontId="109" fillId="0" borderId="52" xfId="0" applyFont="1" applyFill="1" applyBorder="1" applyAlignment="1">
      <alignment horizontal="center" vertical="center" shrinkToFit="1"/>
    </xf>
    <xf numFmtId="0" fontId="110" fillId="0" borderId="169" xfId="0" applyFont="1" applyBorder="1" applyAlignment="1">
      <alignment horizontal="center" vertical="center" shrinkToFit="1"/>
    </xf>
    <xf numFmtId="0" fontId="109" fillId="0" borderId="142" xfId="0" applyFont="1" applyBorder="1" applyAlignment="1">
      <alignment horizontal="center" vertical="center" shrinkToFit="1"/>
    </xf>
    <xf numFmtId="0" fontId="109" fillId="0" borderId="143" xfId="0" applyFont="1" applyFill="1" applyBorder="1" applyAlignment="1">
      <alignment horizontal="center" vertical="center" shrinkToFit="1"/>
    </xf>
    <xf numFmtId="0" fontId="7" fillId="0" borderId="15" xfId="0" applyFont="1" applyBorder="1" applyAlignment="1">
      <alignment horizontal="center" vertical="center"/>
    </xf>
    <xf numFmtId="0" fontId="7" fillId="0" borderId="84" xfId="0" applyFont="1" applyBorder="1" applyAlignment="1">
      <alignment horizontal="center" vertical="center"/>
    </xf>
    <xf numFmtId="49" fontId="17" fillId="0" borderId="2" xfId="0" applyNumberFormat="1" applyFont="1" applyBorder="1" applyAlignment="1">
      <alignment horizontal="center" vertical="center"/>
    </xf>
    <xf numFmtId="0" fontId="7" fillId="0" borderId="184" xfId="0" applyFont="1" applyBorder="1" applyAlignment="1">
      <alignment horizontal="center" vertical="center" shrinkToFit="1"/>
    </xf>
    <xf numFmtId="0" fontId="7" fillId="0" borderId="27" xfId="0" applyFont="1" applyBorder="1" applyAlignment="1">
      <alignment horizontal="center" vertical="center" shrinkToFit="1"/>
    </xf>
    <xf numFmtId="0" fontId="2" fillId="33" borderId="2" xfId="0" applyFont="1" applyFill="1" applyBorder="1" applyAlignment="1">
      <alignment horizontal="right" vertical="center"/>
    </xf>
    <xf numFmtId="0" fontId="2" fillId="33" borderId="83" xfId="0" applyFont="1" applyFill="1" applyBorder="1" applyAlignment="1">
      <alignment vertical="center" shrinkToFit="1"/>
    </xf>
    <xf numFmtId="0" fontId="2" fillId="33" borderId="81" xfId="0" applyFont="1" applyFill="1" applyBorder="1" applyAlignment="1">
      <alignment vertical="center" shrinkToFit="1"/>
    </xf>
    <xf numFmtId="0" fontId="2" fillId="33" borderId="82" xfId="0" applyFont="1" applyFill="1" applyBorder="1" applyAlignment="1">
      <alignment vertical="center" shrinkToFit="1"/>
    </xf>
    <xf numFmtId="0" fontId="7" fillId="0" borderId="15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left" vertical="center" textRotation="255"/>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180" fontId="7" fillId="0" borderId="21" xfId="0" applyNumberFormat="1" applyFont="1" applyBorder="1" applyAlignment="1">
      <alignment horizontal="right" vertical="center"/>
    </xf>
    <xf numFmtId="180" fontId="7" fillId="0" borderId="2" xfId="0" applyNumberFormat="1" applyFont="1" applyBorder="1" applyAlignment="1">
      <alignment horizontal="right" vertical="center"/>
    </xf>
    <xf numFmtId="0" fontId="109" fillId="0" borderId="52" xfId="0" applyFont="1" applyFill="1" applyBorder="1" applyAlignment="1">
      <alignment horizontal="center" vertical="center" wrapText="1"/>
    </xf>
    <xf numFmtId="0" fontId="126" fillId="0" borderId="185" xfId="0" applyFont="1" applyBorder="1" applyAlignment="1">
      <alignment horizontal="center" vertical="center" shrinkToFit="1"/>
    </xf>
    <xf numFmtId="0" fontId="126" fillId="0" borderId="186" xfId="0" applyFont="1" applyBorder="1" applyAlignment="1">
      <alignment horizontal="center" vertical="center" shrinkToFit="1"/>
    </xf>
    <xf numFmtId="179" fontId="2" fillId="0" borderId="156" xfId="0" applyNumberFormat="1" applyFont="1" applyBorder="1" applyAlignment="1">
      <alignment horizontal="center"/>
    </xf>
    <xf numFmtId="0" fontId="17" fillId="0" borderId="15" xfId="0" applyFont="1" applyBorder="1" applyAlignment="1">
      <alignment horizontal="center" vertical="center" shrinkToFit="1"/>
    </xf>
    <xf numFmtId="0" fontId="7" fillId="0" borderId="133" xfId="0" applyFont="1" applyBorder="1" applyAlignment="1">
      <alignment horizontal="center" vertical="center" shrinkToFit="1"/>
    </xf>
    <xf numFmtId="0" fontId="7" fillId="0" borderId="95" xfId="0" applyFont="1" applyBorder="1" applyAlignment="1">
      <alignment horizontal="center" vertical="center" shrinkToFit="1"/>
    </xf>
    <xf numFmtId="0" fontId="2" fillId="0" borderId="133" xfId="0" applyFont="1" applyBorder="1" applyAlignment="1">
      <alignment horizontal="center" vertical="center" shrinkToFit="1"/>
    </xf>
    <xf numFmtId="0" fontId="2" fillId="0" borderId="94" xfId="0" applyFont="1" applyBorder="1" applyAlignment="1">
      <alignment horizontal="center" vertical="center" shrinkToFit="1"/>
    </xf>
    <xf numFmtId="179" fontId="2" fillId="0" borderId="12" xfId="0" applyNumberFormat="1" applyFont="1" applyBorder="1" applyAlignment="1">
      <alignment horizontal="center"/>
    </xf>
    <xf numFmtId="0" fontId="2" fillId="33" borderId="133" xfId="0" applyFont="1" applyFill="1" applyBorder="1" applyAlignment="1">
      <alignment vertical="center" shrinkToFit="1"/>
    </xf>
    <xf numFmtId="0" fontId="2" fillId="33" borderId="94" xfId="0" applyFont="1" applyFill="1" applyBorder="1" applyAlignment="1">
      <alignment vertical="center" shrinkToFit="1"/>
    </xf>
    <xf numFmtId="0" fontId="2" fillId="33" borderId="95" xfId="0" applyFont="1" applyFill="1" applyBorder="1" applyAlignment="1">
      <alignment vertical="center" shrinkToFit="1"/>
    </xf>
    <xf numFmtId="0" fontId="2" fillId="0" borderId="12"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156" xfId="0" applyFont="1" applyBorder="1" applyAlignment="1">
      <alignment horizontal="left" vertical="center" shrinkToFit="1"/>
    </xf>
    <xf numFmtId="0" fontId="2" fillId="0" borderId="73" xfId="0" applyFont="1" applyBorder="1" applyAlignment="1">
      <alignment horizontal="left" vertical="center" shrinkToFit="1"/>
    </xf>
    <xf numFmtId="0" fontId="2" fillId="33" borderId="37" xfId="0" applyFont="1" applyFill="1" applyBorder="1" applyAlignment="1">
      <alignment horizontal="center" vertical="center" shrinkToFit="1"/>
    </xf>
    <xf numFmtId="0" fontId="2" fillId="33" borderId="2"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0" borderId="48" xfId="0" applyFont="1" applyBorder="1" applyAlignment="1">
      <alignment horizontal="left" vertical="center" shrinkToFit="1"/>
    </xf>
    <xf numFmtId="0" fontId="17" fillId="0" borderId="78" xfId="0" applyFont="1" applyBorder="1" applyAlignment="1">
      <alignment horizontal="center" vertical="center" shrinkToFit="1"/>
    </xf>
    <xf numFmtId="38" fontId="6" fillId="0" borderId="12" xfId="60" applyFont="1" applyBorder="1" applyAlignment="1">
      <alignment horizontal="right"/>
    </xf>
    <xf numFmtId="38" fontId="6" fillId="0" borderId="20" xfId="60" applyFont="1" applyBorder="1" applyAlignment="1">
      <alignment horizontal="right"/>
    </xf>
    <xf numFmtId="179" fontId="2" fillId="0" borderId="20" xfId="0" applyNumberFormat="1" applyFont="1" applyBorder="1" applyAlignment="1">
      <alignment horizontal="center"/>
    </xf>
    <xf numFmtId="0" fontId="7" fillId="0" borderId="20" xfId="0" applyFont="1" applyBorder="1" applyAlignment="1">
      <alignment horizontal="right"/>
    </xf>
    <xf numFmtId="0" fontId="2" fillId="0" borderId="0" xfId="0" applyFont="1" applyAlignment="1">
      <alignment horizontal="left" vertical="center"/>
    </xf>
    <xf numFmtId="0" fontId="6" fillId="0" borderId="0" xfId="0" applyFont="1" applyAlignment="1">
      <alignment horizontal="left" vertical="center" shrinkToFit="1"/>
    </xf>
    <xf numFmtId="0" fontId="6" fillId="0" borderId="23" xfId="0" applyFont="1" applyBorder="1" applyAlignment="1">
      <alignment horizontal="left" vertical="center" shrinkToFit="1"/>
    </xf>
    <xf numFmtId="182" fontId="17" fillId="0" borderId="153" xfId="0" applyNumberFormat="1" applyFont="1" applyBorder="1" applyAlignment="1">
      <alignment horizontal="center" vertical="center"/>
    </xf>
    <xf numFmtId="182" fontId="17" fillId="0" borderId="24" xfId="0" applyNumberFormat="1" applyFont="1" applyBorder="1" applyAlignment="1">
      <alignment horizontal="center" vertical="center"/>
    </xf>
    <xf numFmtId="182" fontId="17" fillId="0" borderId="90" xfId="0" applyNumberFormat="1" applyFont="1" applyBorder="1" applyAlignment="1">
      <alignment horizontal="center" vertical="center"/>
    </xf>
    <xf numFmtId="0" fontId="2" fillId="0" borderId="78" xfId="0" applyFont="1" applyBorder="1" applyAlignment="1">
      <alignment horizontal="left" vertical="center" shrinkToFit="1"/>
    </xf>
    <xf numFmtId="0" fontId="2" fillId="0" borderId="76" xfId="0" applyFont="1" applyBorder="1" applyAlignment="1">
      <alignment horizontal="left" vertical="center" shrinkToFit="1"/>
    </xf>
    <xf numFmtId="0" fontId="2" fillId="0" borderId="157" xfId="0" applyFont="1" applyBorder="1" applyAlignment="1">
      <alignment horizontal="center" vertical="center" shrinkToFit="1"/>
    </xf>
    <xf numFmtId="0" fontId="2" fillId="0" borderId="16" xfId="0" applyFont="1" applyBorder="1" applyAlignment="1">
      <alignment horizontal="center" vertical="center" shrinkToFit="1"/>
    </xf>
    <xf numFmtId="0" fontId="17" fillId="0" borderId="117" xfId="0" applyFont="1" applyBorder="1" applyAlignment="1">
      <alignment horizontal="left" vertical="center" shrinkToFit="1"/>
    </xf>
    <xf numFmtId="0" fontId="17" fillId="0" borderId="149" xfId="0" applyFont="1" applyBorder="1" applyAlignment="1">
      <alignment horizontal="left" vertical="center" shrinkToFit="1"/>
    </xf>
    <xf numFmtId="0" fontId="23" fillId="0" borderId="12" xfId="0" applyFont="1" applyBorder="1" applyAlignment="1">
      <alignment horizontal="center" vertical="center"/>
    </xf>
    <xf numFmtId="0" fontId="17" fillId="0" borderId="41" xfId="0" applyFont="1" applyBorder="1" applyAlignment="1">
      <alignment horizontal="center" vertical="center"/>
    </xf>
    <xf numFmtId="0" fontId="17" fillId="0" borderId="0" xfId="0" applyFont="1" applyAlignment="1">
      <alignment horizontal="center" vertical="center"/>
    </xf>
    <xf numFmtId="0" fontId="17" fillId="0" borderId="7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23" xfId="0" applyFont="1" applyBorder="1" applyAlignment="1">
      <alignment horizontal="left" vertical="center"/>
    </xf>
    <xf numFmtId="0" fontId="2" fillId="0" borderId="0" xfId="0" applyFont="1" applyAlignment="1">
      <alignment horizontal="center" vertical="center"/>
    </xf>
    <xf numFmtId="185" fontId="7" fillId="0" borderId="26" xfId="0" applyNumberFormat="1"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8" xfId="0" applyFont="1" applyBorder="1" applyAlignment="1">
      <alignment horizontal="center" vertical="center" shrinkToFit="1"/>
    </xf>
    <xf numFmtId="184" fontId="17" fillId="0" borderId="44" xfId="0" applyNumberFormat="1" applyFont="1" applyBorder="1" applyAlignment="1">
      <alignment horizontal="center" vertical="center"/>
    </xf>
    <xf numFmtId="184" fontId="17" fillId="0" borderId="36" xfId="0" applyNumberFormat="1" applyFont="1" applyBorder="1" applyAlignment="1">
      <alignment horizontal="center" vertical="center"/>
    </xf>
    <xf numFmtId="0" fontId="2" fillId="0" borderId="13" xfId="0" applyFont="1" applyBorder="1" applyAlignment="1">
      <alignment horizontal="right" vertical="center" shrinkToFit="1"/>
    </xf>
    <xf numFmtId="0" fontId="17" fillId="0" borderId="13" xfId="0" applyFont="1" applyBorder="1" applyAlignment="1">
      <alignment horizontal="center" vertical="center"/>
    </xf>
    <xf numFmtId="49" fontId="17" fillId="0" borderId="15" xfId="0" applyNumberFormat="1" applyFont="1" applyBorder="1" applyAlignment="1">
      <alignment horizontal="center" vertical="center" shrinkToFit="1"/>
    </xf>
    <xf numFmtId="49" fontId="17" fillId="0" borderId="84" xfId="0" applyNumberFormat="1" applyFont="1" applyBorder="1" applyAlignment="1">
      <alignment horizontal="center" vertical="center" shrinkToFit="1"/>
    </xf>
    <xf numFmtId="0" fontId="2" fillId="0" borderId="133" xfId="0" applyFont="1" applyBorder="1" applyAlignment="1">
      <alignment horizontal="center" vertical="center"/>
    </xf>
    <xf numFmtId="0" fontId="2" fillId="0" borderId="187" xfId="0" applyFont="1" applyBorder="1" applyAlignment="1">
      <alignment horizontal="left" vertical="center" shrinkToFit="1"/>
    </xf>
    <xf numFmtId="38" fontId="17" fillId="0" borderId="94" xfId="58" applyFont="1" applyBorder="1" applyAlignment="1">
      <alignment vertical="center" shrinkToFit="1"/>
    </xf>
    <xf numFmtId="0" fontId="17" fillId="0" borderId="184" xfId="0" applyFont="1" applyBorder="1" applyAlignment="1">
      <alignment horizontal="center" vertical="center" shrinkToFit="1"/>
    </xf>
    <xf numFmtId="0" fontId="17" fillId="0" borderId="27" xfId="0" applyFont="1" applyBorder="1" applyAlignment="1">
      <alignment horizontal="center" vertical="center" shrinkToFit="1"/>
    </xf>
    <xf numFmtId="0" fontId="2" fillId="0" borderId="93" xfId="0" applyFont="1" applyBorder="1" applyAlignment="1">
      <alignment horizontal="right" vertical="center" shrinkToFit="1"/>
    </xf>
    <xf numFmtId="0" fontId="2" fillId="0" borderId="94" xfId="0" applyFont="1" applyBorder="1" applyAlignment="1">
      <alignment horizontal="right" vertical="center" shrinkToFit="1"/>
    </xf>
    <xf numFmtId="0" fontId="2" fillId="0" borderId="133" xfId="0" applyFont="1" applyBorder="1" applyAlignment="1">
      <alignment horizontal="right" vertical="center" shrinkToFit="1"/>
    </xf>
    <xf numFmtId="0" fontId="2" fillId="0" borderId="26" xfId="0" applyFont="1" applyBorder="1" applyAlignment="1">
      <alignment horizontal="center" vertical="center" shrinkToFit="1"/>
    </xf>
    <xf numFmtId="0" fontId="2" fillId="0" borderId="18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84"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188" xfId="0" applyFont="1" applyBorder="1" applyAlignment="1">
      <alignment horizontal="left" vertical="center" shrinkToFit="1"/>
    </xf>
    <xf numFmtId="0" fontId="2" fillId="0" borderId="13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89" xfId="0" applyFont="1" applyBorder="1" applyAlignment="1">
      <alignment horizontal="center" vertical="distributed" textRotation="255"/>
    </xf>
    <xf numFmtId="0" fontId="2" fillId="0" borderId="190" xfId="0" applyFont="1" applyBorder="1" applyAlignment="1">
      <alignment horizontal="center" vertical="distributed" textRotation="255"/>
    </xf>
    <xf numFmtId="0" fontId="2" fillId="0" borderId="163" xfId="0" applyFont="1" applyBorder="1" applyAlignment="1">
      <alignment horizontal="center" vertical="center"/>
    </xf>
    <xf numFmtId="0" fontId="2" fillId="0" borderId="96" xfId="0" applyFont="1" applyBorder="1" applyAlignment="1">
      <alignment horizontal="center" vertical="center"/>
    </xf>
    <xf numFmtId="0" fontId="2" fillId="0" borderId="163" xfId="0" applyFont="1" applyBorder="1" applyAlignment="1">
      <alignment horizontal="center" vertical="center" shrinkToFit="1"/>
    </xf>
    <xf numFmtId="0" fontId="2" fillId="0" borderId="96" xfId="0" applyFont="1" applyBorder="1" applyAlignment="1">
      <alignment horizontal="center" vertical="center" shrinkToFit="1"/>
    </xf>
    <xf numFmtId="0" fontId="17" fillId="0" borderId="78" xfId="0" applyFont="1" applyBorder="1" applyAlignment="1">
      <alignment horizontal="left" vertical="center" shrinkToFit="1"/>
    </xf>
    <xf numFmtId="0" fontId="17" fillId="0" borderId="13" xfId="0" applyFont="1" applyBorder="1" applyAlignment="1">
      <alignment horizontal="distributed" vertical="center"/>
    </xf>
    <xf numFmtId="190" fontId="7" fillId="0" borderId="96" xfId="0" applyNumberFormat="1" applyFont="1" applyBorder="1" applyAlignment="1">
      <alignment horizontal="center" vertical="center" shrinkToFit="1"/>
    </xf>
    <xf numFmtId="190" fontId="7" fillId="0" borderId="19" xfId="0" applyNumberFormat="1" applyFont="1" applyBorder="1" applyAlignment="1">
      <alignment horizontal="center" vertical="center" shrinkToFit="1"/>
    </xf>
    <xf numFmtId="0" fontId="17" fillId="0" borderId="0" xfId="0" applyFont="1" applyBorder="1" applyAlignment="1">
      <alignment horizontal="center" vertical="center"/>
    </xf>
    <xf numFmtId="0" fontId="17" fillId="0" borderId="20" xfId="0" applyFont="1" applyBorder="1" applyAlignment="1">
      <alignment horizontal="distributed" vertical="center"/>
    </xf>
    <xf numFmtId="0" fontId="2" fillId="0" borderId="12" xfId="0" applyFont="1" applyBorder="1" applyAlignment="1">
      <alignment horizontal="distributed" vertical="center"/>
    </xf>
    <xf numFmtId="0" fontId="17" fillId="0" borderId="42" xfId="0" applyFont="1" applyBorder="1" applyAlignment="1">
      <alignment horizontal="center" vertical="center"/>
    </xf>
    <xf numFmtId="0" fontId="17" fillId="0" borderId="20" xfId="0" applyFont="1" applyBorder="1" applyAlignment="1">
      <alignment horizontal="center" vertical="center"/>
    </xf>
    <xf numFmtId="0" fontId="17" fillId="0" borderId="89" xfId="0" applyFont="1" applyBorder="1" applyAlignment="1">
      <alignment horizontal="center" vertical="center"/>
    </xf>
    <xf numFmtId="0" fontId="17" fillId="0" borderId="45" xfId="0" applyFont="1" applyBorder="1" applyAlignment="1">
      <alignment horizontal="center" vertical="center"/>
    </xf>
    <xf numFmtId="0" fontId="17" fillId="0" borderId="12" xfId="0" applyFont="1" applyBorder="1" applyAlignment="1">
      <alignment horizontal="center" vertical="center"/>
    </xf>
    <xf numFmtId="0" fontId="17" fillId="0" borderId="171" xfId="0" applyFont="1" applyBorder="1" applyAlignment="1">
      <alignment horizontal="center" vertical="center"/>
    </xf>
    <xf numFmtId="49" fontId="6" fillId="0" borderId="20"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14" fillId="0" borderId="132" xfId="0" applyFont="1" applyBorder="1" applyAlignment="1">
      <alignment horizontal="center"/>
    </xf>
    <xf numFmtId="0" fontId="14" fillId="0" borderId="191" xfId="0" applyFont="1" applyBorder="1" applyAlignment="1">
      <alignment horizontal="center"/>
    </xf>
    <xf numFmtId="0" fontId="17" fillId="0" borderId="0" xfId="0" applyFont="1" applyBorder="1" applyAlignment="1">
      <alignment horizontal="left" vertical="center"/>
    </xf>
    <xf numFmtId="0" fontId="2" fillId="0" borderId="192" xfId="0" applyFont="1" applyBorder="1" applyAlignment="1">
      <alignment horizontal="center" vertical="center" shrinkToFit="1"/>
    </xf>
    <xf numFmtId="0" fontId="2" fillId="0" borderId="123" xfId="0" applyFont="1" applyBorder="1" applyAlignment="1">
      <alignment horizontal="center" vertical="center" shrinkToFit="1"/>
    </xf>
    <xf numFmtId="0" fontId="2" fillId="0" borderId="97" xfId="0" applyFont="1" applyBorder="1" applyAlignment="1">
      <alignment horizontal="center" vertical="center"/>
    </xf>
    <xf numFmtId="0" fontId="2" fillId="0" borderId="26" xfId="0" applyFont="1" applyBorder="1" applyAlignment="1">
      <alignment horizontal="center" vertical="center"/>
    </xf>
    <xf numFmtId="189" fontId="2" fillId="0" borderId="13" xfId="0" applyNumberFormat="1" applyFont="1" applyBorder="1" applyAlignment="1">
      <alignment horizontal="right" vertical="center"/>
    </xf>
    <xf numFmtId="0" fontId="2" fillId="0" borderId="104" xfId="0" applyFont="1" applyBorder="1" applyAlignment="1">
      <alignment horizontal="center" vertical="center"/>
    </xf>
    <xf numFmtId="0" fontId="2" fillId="0" borderId="131" xfId="0" applyFont="1" applyBorder="1" applyAlignment="1">
      <alignment horizontal="center" vertical="center"/>
    </xf>
    <xf numFmtId="0" fontId="7" fillId="0" borderId="88" xfId="0" applyFont="1" applyBorder="1" applyAlignment="1">
      <alignment horizontal="left" vertical="center" shrinkToFit="1"/>
    </xf>
    <xf numFmtId="0" fontId="7" fillId="0" borderId="87" xfId="0" applyFont="1" applyBorder="1" applyAlignment="1">
      <alignment horizontal="left" vertical="center" shrinkToFit="1"/>
    </xf>
    <xf numFmtId="0" fontId="2" fillId="0" borderId="77" xfId="0" applyFont="1" applyBorder="1" applyAlignment="1">
      <alignment horizontal="center" vertical="center"/>
    </xf>
    <xf numFmtId="0" fontId="2" fillId="0" borderId="193" xfId="0" applyFont="1" applyBorder="1" applyAlignment="1">
      <alignment horizontal="center" vertical="center"/>
    </xf>
    <xf numFmtId="0" fontId="7" fillId="0" borderId="26" xfId="0" applyFont="1" applyBorder="1" applyAlignment="1">
      <alignment horizontal="left" shrinkToFit="1"/>
    </xf>
    <xf numFmtId="0" fontId="2" fillId="0" borderId="88"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left" vertical="center" shrinkToFit="1"/>
    </xf>
    <xf numFmtId="0" fontId="2" fillId="0" borderId="131" xfId="0" applyFont="1" applyBorder="1" applyAlignment="1">
      <alignment horizontal="left" vertical="center" shrinkToFit="1"/>
    </xf>
    <xf numFmtId="186" fontId="2" fillId="0" borderId="194" xfId="0" applyNumberFormat="1" applyFont="1" applyBorder="1" applyAlignment="1">
      <alignment horizontal="center" vertical="center" shrinkToFit="1"/>
    </xf>
    <xf numFmtId="186" fontId="2" fillId="0" borderId="0" xfId="0" applyNumberFormat="1" applyFont="1" applyBorder="1" applyAlignment="1">
      <alignment horizontal="center" vertical="center" shrinkToFit="1"/>
    </xf>
    <xf numFmtId="0" fontId="2" fillId="0" borderId="41" xfId="0" applyFont="1" applyBorder="1" applyAlignment="1">
      <alignment horizontal="center" vertical="center"/>
    </xf>
    <xf numFmtId="0" fontId="2" fillId="0" borderId="195" xfId="0" applyFont="1" applyBorder="1" applyAlignment="1">
      <alignment horizontal="center" vertical="center"/>
    </xf>
    <xf numFmtId="0" fontId="2" fillId="0" borderId="93" xfId="0" applyFont="1" applyBorder="1" applyAlignment="1">
      <alignment horizontal="right" vertical="center"/>
    </xf>
    <xf numFmtId="0" fontId="2" fillId="0" borderId="94" xfId="0" applyFont="1" applyBorder="1" applyAlignment="1">
      <alignment horizontal="right" vertical="center"/>
    </xf>
    <xf numFmtId="0" fontId="7" fillId="0" borderId="97" xfId="0" applyFont="1" applyBorder="1" applyAlignment="1">
      <alignment horizontal="left" shrinkToFit="1"/>
    </xf>
    <xf numFmtId="0" fontId="14" fillId="0" borderId="97" xfId="0" applyFont="1" applyBorder="1" applyAlignment="1">
      <alignment horizontal="center"/>
    </xf>
    <xf numFmtId="186" fontId="7" fillId="0" borderId="87" xfId="0" applyNumberFormat="1" applyFont="1" applyBorder="1" applyAlignment="1">
      <alignment horizontal="left" vertical="center" shrinkToFit="1"/>
    </xf>
    <xf numFmtId="186" fontId="7" fillId="0" borderId="92" xfId="0" applyNumberFormat="1" applyFont="1" applyBorder="1" applyAlignment="1">
      <alignment horizontal="left" vertical="center" shrinkToFit="1"/>
    </xf>
    <xf numFmtId="0" fontId="7" fillId="0" borderId="94" xfId="0" applyFont="1" applyBorder="1" applyAlignment="1">
      <alignment horizontal="right" vertical="center" shrinkToFit="1"/>
    </xf>
    <xf numFmtId="0" fontId="2" fillId="0" borderId="194"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left" vertical="center" shrinkToFit="1"/>
    </xf>
    <xf numFmtId="0" fontId="2" fillId="0" borderId="88" xfId="0" applyFont="1" applyBorder="1" applyAlignment="1">
      <alignment horizontal="center" vertical="center" shrinkToFit="1"/>
    </xf>
    <xf numFmtId="0" fontId="7" fillId="0" borderId="94" xfId="0" applyFont="1" applyBorder="1" applyAlignment="1">
      <alignment horizontal="right" vertical="center"/>
    </xf>
    <xf numFmtId="186" fontId="2" fillId="0" borderId="130" xfId="0" applyNumberFormat="1" applyFont="1" applyBorder="1" applyAlignment="1">
      <alignment horizontal="center" vertical="center" shrinkToFit="1"/>
    </xf>
    <xf numFmtId="186" fontId="2" fillId="0" borderId="78" xfId="0" applyNumberFormat="1" applyFont="1" applyBorder="1" applyAlignment="1">
      <alignment horizontal="center" vertical="center" shrinkToFit="1"/>
    </xf>
    <xf numFmtId="0" fontId="2" fillId="0" borderId="130" xfId="0" applyFont="1" applyBorder="1" applyAlignment="1">
      <alignment horizontal="center" vertical="center"/>
    </xf>
    <xf numFmtId="0" fontId="2" fillId="0" borderId="78" xfId="0" applyFont="1" applyBorder="1" applyAlignment="1">
      <alignment horizontal="center" vertical="center"/>
    </xf>
    <xf numFmtId="0" fontId="6" fillId="0" borderId="13" xfId="0" applyFont="1" applyBorder="1" applyAlignment="1">
      <alignment horizontal="left" vertical="center" shrinkToFit="1"/>
    </xf>
    <xf numFmtId="0" fontId="7" fillId="0" borderId="2" xfId="0" applyFont="1" applyBorder="1" applyAlignment="1">
      <alignment horizontal="right" vertical="center" shrinkToFit="1"/>
    </xf>
    <xf numFmtId="0" fontId="2" fillId="0" borderId="28"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21" xfId="0" applyFont="1" applyBorder="1" applyAlignment="1">
      <alignment horizontal="center" vertical="center" shrinkToFit="1"/>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168" xfId="0" applyFont="1" applyBorder="1" applyAlignment="1">
      <alignment horizontal="center" vertical="center"/>
    </xf>
    <xf numFmtId="0" fontId="2" fillId="0" borderId="43" xfId="0" applyFont="1" applyBorder="1" applyAlignment="1">
      <alignment horizontal="center" vertical="center" shrinkToFit="1"/>
    </xf>
    <xf numFmtId="49" fontId="2" fillId="0" borderId="24" xfId="0" applyNumberFormat="1" applyFont="1" applyBorder="1" applyAlignment="1">
      <alignment horizontal="center" vertical="center"/>
    </xf>
    <xf numFmtId="0" fontId="2" fillId="0" borderId="196"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42"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2" xfId="0" applyNumberFormat="1" applyFont="1" applyFill="1" applyBorder="1" applyAlignment="1">
      <alignment horizontal="right" vertical="center" shrinkToFit="1"/>
    </xf>
    <xf numFmtId="49" fontId="2" fillId="0" borderId="2"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0" fontId="2" fillId="0" borderId="15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90" xfId="0" applyFont="1" applyBorder="1" applyAlignment="1">
      <alignment horizontal="center" vertical="center" shrinkToFit="1"/>
    </xf>
    <xf numFmtId="38" fontId="17" fillId="0" borderId="15" xfId="58" applyFont="1" applyFill="1" applyBorder="1" applyAlignment="1">
      <alignment horizontal="center" vertical="center"/>
    </xf>
    <xf numFmtId="186" fontId="17" fillId="35" borderId="2" xfId="58" applyNumberFormat="1" applyFont="1" applyFill="1" applyBorder="1" applyAlignment="1">
      <alignment horizontal="center" vertical="center"/>
    </xf>
    <xf numFmtId="186" fontId="17" fillId="35" borderId="17" xfId="58" applyNumberFormat="1" applyFont="1" applyFill="1" applyBorder="1" applyAlignment="1">
      <alignment horizontal="center" vertical="center"/>
    </xf>
    <xf numFmtId="183" fontId="7" fillId="0" borderId="45" xfId="0" applyNumberFormat="1" applyFont="1" applyBorder="1" applyAlignment="1">
      <alignment horizontal="center" vertical="center" shrinkToFit="1"/>
    </xf>
    <xf numFmtId="49" fontId="7" fillId="0" borderId="152"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7" fillId="0" borderId="197" xfId="0" applyNumberFormat="1" applyFont="1" applyBorder="1" applyAlignment="1">
      <alignment horizontal="center" vertical="center" shrinkToFit="1"/>
    </xf>
    <xf numFmtId="0" fontId="2" fillId="0" borderId="44" xfId="0" applyFont="1" applyBorder="1" applyAlignment="1">
      <alignment horizontal="center" vertical="center" shrinkToFit="1"/>
    </xf>
    <xf numFmtId="0" fontId="18" fillId="0" borderId="132" xfId="0" applyFont="1" applyBorder="1" applyAlignment="1">
      <alignment horizontal="center" vertical="distributed" textRotation="255"/>
    </xf>
    <xf numFmtId="0" fontId="18" fillId="0" borderId="27" xfId="0" applyFont="1" applyBorder="1" applyAlignment="1">
      <alignment horizontal="center" vertical="distributed" textRotation="255"/>
    </xf>
    <xf numFmtId="0" fontId="18" fillId="0" borderId="41" xfId="0" applyFont="1" applyBorder="1" applyAlignment="1">
      <alignment horizontal="center" vertical="distributed" textRotation="255"/>
    </xf>
    <xf numFmtId="0" fontId="18" fillId="0" borderId="75" xfId="0" applyFont="1" applyBorder="1" applyAlignment="1">
      <alignment horizontal="center" vertical="distributed" textRotation="255"/>
    </xf>
    <xf numFmtId="0" fontId="18" fillId="0" borderId="35" xfId="0" applyFont="1" applyBorder="1" applyAlignment="1">
      <alignment horizontal="center" vertical="distributed" textRotation="255"/>
    </xf>
    <xf numFmtId="0" fontId="18" fillId="0" borderId="36" xfId="0" applyFont="1" applyBorder="1" applyAlignment="1">
      <alignment horizontal="center" vertical="distributed" textRotation="255"/>
    </xf>
    <xf numFmtId="0" fontId="2" fillId="0" borderId="37" xfId="0" applyFont="1" applyBorder="1" applyAlignment="1">
      <alignment horizontal="center" vertical="center"/>
    </xf>
    <xf numFmtId="0" fontId="2" fillId="0" borderId="24" xfId="0" applyFont="1" applyBorder="1" applyAlignment="1">
      <alignment horizontal="right" vertical="center" shrinkToFit="1"/>
    </xf>
    <xf numFmtId="0" fontId="2" fillId="0" borderId="2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7" fillId="0" borderId="15" xfId="0" applyFont="1" applyFill="1" applyBorder="1" applyAlignment="1">
      <alignment horizontal="center" vertical="center"/>
    </xf>
    <xf numFmtId="0" fontId="17" fillId="0" borderId="123" xfId="0" applyFont="1" applyBorder="1" applyAlignment="1">
      <alignment horizontal="distributed" vertical="center"/>
    </xf>
    <xf numFmtId="0" fontId="7" fillId="0" borderId="78" xfId="0" applyFont="1" applyBorder="1" applyAlignment="1">
      <alignment horizontal="center" vertical="center" shrinkToFit="1"/>
    </xf>
    <xf numFmtId="0" fontId="2" fillId="0" borderId="198" xfId="0" applyFont="1" applyBorder="1" applyAlignment="1">
      <alignment horizontal="left" vertical="center" shrinkToFit="1"/>
    </xf>
    <xf numFmtId="0" fontId="2" fillId="0" borderId="79" xfId="0" applyFont="1" applyBorder="1" applyAlignment="1">
      <alignment horizontal="left" vertical="center" shrinkToFit="1"/>
    </xf>
    <xf numFmtId="0" fontId="2" fillId="0" borderId="19" xfId="0" applyFont="1" applyBorder="1" applyAlignment="1">
      <alignment horizontal="center" vertical="center" shrinkToFit="1"/>
    </xf>
    <xf numFmtId="0" fontId="6" fillId="0" borderId="83" xfId="0" applyFont="1" applyBorder="1" applyAlignment="1">
      <alignment horizontal="left" vertical="center" shrinkToFit="1"/>
    </xf>
    <xf numFmtId="0" fontId="6" fillId="0" borderId="81" xfId="0" applyFont="1" applyBorder="1" applyAlignment="1">
      <alignment horizontal="left" vertical="center" shrinkToFit="1"/>
    </xf>
    <xf numFmtId="0" fontId="6" fillId="0" borderId="82" xfId="0" applyFont="1" applyBorder="1" applyAlignment="1">
      <alignment horizontal="left" vertical="center" shrinkToFit="1"/>
    </xf>
    <xf numFmtId="0" fontId="17" fillId="0" borderId="83" xfId="0" applyFont="1" applyBorder="1" applyAlignment="1">
      <alignment horizontal="center" vertical="center" shrinkToFit="1"/>
    </xf>
    <xf numFmtId="0" fontId="17" fillId="0" borderId="81" xfId="0" applyFont="1" applyBorder="1" applyAlignment="1">
      <alignment horizontal="center" vertical="center" shrinkToFit="1"/>
    </xf>
    <xf numFmtId="0" fontId="17" fillId="0" borderId="114" xfId="0" applyFont="1" applyBorder="1" applyAlignment="1">
      <alignment horizontal="center" vertical="center" shrinkToFit="1"/>
    </xf>
    <xf numFmtId="0" fontId="2" fillId="0" borderId="35" xfId="0" applyFont="1" applyBorder="1" applyAlignment="1">
      <alignment horizontal="left" vertical="center" shrinkToFit="1"/>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89" xfId="0" applyFont="1" applyBorder="1" applyAlignment="1">
      <alignment horizontal="center" vertical="center"/>
    </xf>
    <xf numFmtId="0" fontId="2" fillId="0" borderId="104" xfId="0" applyFont="1" applyBorder="1" applyAlignment="1">
      <alignment horizontal="left" vertical="center" shrinkToFit="1"/>
    </xf>
    <xf numFmtId="38" fontId="2" fillId="0" borderId="44" xfId="58" applyFont="1" applyBorder="1" applyAlignment="1">
      <alignment vertical="center" shrinkToFit="1"/>
    </xf>
    <xf numFmtId="38" fontId="2" fillId="0" borderId="13" xfId="58" applyFont="1" applyBorder="1" applyAlignment="1">
      <alignment vertical="center" shrinkToFit="1"/>
    </xf>
    <xf numFmtId="38" fontId="2" fillId="0" borderId="38" xfId="58" applyFont="1" applyBorder="1" applyAlignment="1">
      <alignment vertical="center" shrinkToFit="1"/>
    </xf>
    <xf numFmtId="49" fontId="2" fillId="0" borderId="83" xfId="0" applyNumberFormat="1" applyFont="1" applyBorder="1" applyAlignment="1">
      <alignment horizontal="center" vertical="center"/>
    </xf>
    <xf numFmtId="49" fontId="2" fillId="0" borderId="81" xfId="0" applyNumberFormat="1" applyFont="1" applyBorder="1" applyAlignment="1">
      <alignment horizontal="center" vertical="center"/>
    </xf>
    <xf numFmtId="49" fontId="6" fillId="0" borderId="196" xfId="0" applyNumberFormat="1" applyFont="1" applyBorder="1" applyAlignment="1">
      <alignment horizontal="center" vertical="center" shrinkToFit="1"/>
    </xf>
    <xf numFmtId="49" fontId="6" fillId="0" borderId="81" xfId="0" applyNumberFormat="1" applyFont="1" applyBorder="1" applyAlignment="1">
      <alignment horizontal="center" vertical="center" shrinkToFit="1"/>
    </xf>
    <xf numFmtId="49" fontId="6" fillId="0" borderId="82" xfId="0" applyNumberFormat="1" applyFont="1" applyBorder="1" applyAlignment="1">
      <alignment horizontal="center" vertical="center" shrinkToFit="1"/>
    </xf>
    <xf numFmtId="0" fontId="2" fillId="0" borderId="81" xfId="0" applyFont="1" applyBorder="1" applyAlignment="1">
      <alignment horizontal="center" vertical="center"/>
    </xf>
    <xf numFmtId="0" fontId="7" fillId="0" borderId="197" xfId="0" applyFont="1" applyBorder="1" applyAlignment="1">
      <alignment horizontal="center" vertical="center" shrinkToFit="1"/>
    </xf>
    <xf numFmtId="0" fontId="7" fillId="0" borderId="104" xfId="0" applyFont="1" applyBorder="1" applyAlignment="1">
      <alignment horizontal="center" vertical="center" shrinkToFit="1"/>
    </xf>
    <xf numFmtId="0" fontId="7" fillId="0" borderId="131" xfId="0" applyFont="1" applyBorder="1" applyAlignment="1">
      <alignment horizontal="center" vertical="center" shrinkToFit="1"/>
    </xf>
    <xf numFmtId="38" fontId="2" fillId="0" borderId="44" xfId="60" applyFont="1" applyBorder="1" applyAlignment="1">
      <alignment vertical="center" shrinkToFit="1"/>
    </xf>
    <xf numFmtId="38" fontId="2" fillId="0" borderId="13" xfId="60" applyFont="1" applyBorder="1" applyAlignment="1">
      <alignment vertical="center" shrinkToFit="1"/>
    </xf>
    <xf numFmtId="38" fontId="2" fillId="0" borderId="38" xfId="60" applyFont="1" applyBorder="1" applyAlignment="1">
      <alignment vertical="center" shrinkToFit="1"/>
    </xf>
    <xf numFmtId="0" fontId="118" fillId="0" borderId="67" xfId="0" applyFont="1" applyBorder="1" applyAlignment="1">
      <alignment horizontal="center" vertical="center"/>
    </xf>
    <xf numFmtId="0" fontId="118" fillId="0" borderId="55" xfId="0" applyFont="1" applyBorder="1" applyAlignment="1">
      <alignment horizontal="center" vertical="center"/>
    </xf>
    <xf numFmtId="0" fontId="118" fillId="0" borderId="56" xfId="0" applyFont="1" applyBorder="1" applyAlignment="1">
      <alignment horizontal="center" vertical="center"/>
    </xf>
    <xf numFmtId="0" fontId="7" fillId="0" borderId="12" xfId="0" applyFont="1" applyBorder="1" applyAlignment="1">
      <alignment horizontal="right"/>
    </xf>
    <xf numFmtId="0" fontId="2" fillId="0" borderId="2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8" xfId="0" applyFont="1" applyBorder="1" applyAlignment="1">
      <alignment horizontal="center" vertical="center" shrinkToFit="1"/>
    </xf>
    <xf numFmtId="38" fontId="2" fillId="0" borderId="147" xfId="60" applyFont="1" applyBorder="1" applyAlignment="1">
      <alignment vertical="center" shrinkToFit="1"/>
    </xf>
    <xf numFmtId="38" fontId="2" fillId="0" borderId="87" xfId="60" applyFont="1" applyBorder="1" applyAlignment="1">
      <alignment vertical="center" shrinkToFit="1"/>
    </xf>
    <xf numFmtId="38" fontId="2" fillId="0" borderId="92" xfId="60" applyFont="1" applyBorder="1" applyAlignment="1">
      <alignment vertical="center" shrinkToFit="1"/>
    </xf>
    <xf numFmtId="0" fontId="7" fillId="0" borderId="96" xfId="0" applyFont="1" applyBorder="1" applyAlignment="1">
      <alignment horizontal="center" vertical="center" shrinkToFit="1"/>
    </xf>
    <xf numFmtId="0" fontId="7" fillId="0" borderId="19"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114" xfId="0" applyFont="1" applyBorder="1" applyAlignment="1">
      <alignment horizontal="center" vertical="center" shrinkToFit="1"/>
    </xf>
    <xf numFmtId="0" fontId="2" fillId="0" borderId="170" xfId="0" applyFont="1" applyBorder="1" applyAlignment="1">
      <alignment horizontal="center" vertical="center" shrinkToFi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42" xfId="60" applyFont="1" applyBorder="1" applyAlignment="1">
      <alignment vertical="center" shrinkToFit="1"/>
    </xf>
    <xf numFmtId="38" fontId="2" fillId="0" borderId="20" xfId="60" applyFont="1" applyBorder="1" applyAlignment="1">
      <alignment vertical="center" shrinkToFit="1"/>
    </xf>
    <xf numFmtId="38" fontId="2" fillId="0" borderId="43" xfId="60" applyFont="1" applyBorder="1" applyAlignment="1">
      <alignment vertical="center" shrinkToFit="1"/>
    </xf>
    <xf numFmtId="0" fontId="7" fillId="0" borderId="137" xfId="0" applyFont="1" applyBorder="1" applyAlignment="1">
      <alignment horizontal="center" vertical="center" wrapText="1"/>
    </xf>
    <xf numFmtId="0" fontId="2" fillId="0" borderId="83" xfId="0" applyFont="1" applyBorder="1" applyAlignment="1">
      <alignment horizontal="center" vertical="center" shrinkToFit="1"/>
    </xf>
    <xf numFmtId="49" fontId="7" fillId="0" borderId="94" xfId="0" applyNumberFormat="1" applyFont="1" applyBorder="1" applyAlignment="1">
      <alignment horizontal="center" vertical="center"/>
    </xf>
    <xf numFmtId="49" fontId="7" fillId="0" borderId="199" xfId="0" applyNumberFormat="1" applyFont="1" applyBorder="1" applyAlignment="1">
      <alignment horizontal="center" vertical="center"/>
    </xf>
    <xf numFmtId="49" fontId="17" fillId="0" borderId="21"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7" fillId="0" borderId="157"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70" xfId="0" applyNumberFormat="1" applyFont="1" applyBorder="1" applyAlignment="1">
      <alignment horizontal="center" vertical="center"/>
    </xf>
    <xf numFmtId="0" fontId="2" fillId="0" borderId="35" xfId="0" applyFont="1" applyBorder="1" applyAlignment="1">
      <alignment horizontal="right" vertical="center" shrinkToFit="1"/>
    </xf>
    <xf numFmtId="0" fontId="2" fillId="0" borderId="44" xfId="0" applyFont="1" applyBorder="1" applyAlignment="1">
      <alignment horizontal="right" vertical="center" shrinkToFit="1"/>
    </xf>
    <xf numFmtId="184" fontId="2" fillId="0" borderId="44" xfId="0" applyNumberFormat="1" applyFont="1" applyBorder="1" applyAlignment="1">
      <alignment horizontal="right" vertical="center"/>
    </xf>
    <xf numFmtId="184" fontId="2" fillId="0" borderId="36" xfId="0" applyNumberFormat="1" applyFont="1" applyBorder="1" applyAlignment="1">
      <alignment horizontal="right" vertical="center"/>
    </xf>
    <xf numFmtId="0" fontId="14" fillId="0" borderId="44" xfId="0" applyFont="1" applyBorder="1" applyAlignment="1">
      <alignment horizontal="left" vertical="center" wrapText="1"/>
    </xf>
    <xf numFmtId="0" fontId="14" fillId="0" borderId="13" xfId="0" applyFont="1" applyBorder="1" applyAlignment="1">
      <alignment horizontal="left" vertical="center"/>
    </xf>
    <xf numFmtId="38" fontId="17" fillId="0" borderId="96" xfId="60" applyFont="1" applyBorder="1" applyAlignment="1">
      <alignment horizontal="center" vertical="center" shrinkToFit="1"/>
    </xf>
    <xf numFmtId="0" fontId="2" fillId="0" borderId="43" xfId="0" applyFont="1" applyBorder="1" applyAlignment="1">
      <alignment vertical="center" shrinkToFit="1"/>
    </xf>
    <xf numFmtId="38" fontId="17" fillId="0" borderId="78" xfId="60" applyFont="1" applyBorder="1" applyAlignment="1">
      <alignment vertical="center" shrinkToFit="1"/>
    </xf>
    <xf numFmtId="38" fontId="17" fillId="0" borderId="94" xfId="60" applyFont="1" applyBorder="1" applyAlignment="1">
      <alignment vertical="center" shrinkToFit="1"/>
    </xf>
    <xf numFmtId="0" fontId="7" fillId="0" borderId="200" xfId="0" applyFont="1" applyBorder="1" applyAlignment="1">
      <alignment horizontal="center" vertical="center" shrinkToFit="1"/>
    </xf>
    <xf numFmtId="0" fontId="7" fillId="0" borderId="201" xfId="0" applyFont="1" applyBorder="1" applyAlignment="1">
      <alignment horizontal="center" vertical="center" shrinkToFit="1"/>
    </xf>
    <xf numFmtId="0" fontId="7" fillId="0" borderId="202" xfId="0" applyFont="1" applyBorder="1" applyAlignment="1">
      <alignment horizontal="center" vertical="center" shrinkToFit="1"/>
    </xf>
    <xf numFmtId="0" fontId="17" fillId="0" borderId="201" xfId="0" applyFont="1" applyBorder="1" applyAlignment="1">
      <alignment horizontal="center" vertical="center" shrinkToFit="1"/>
    </xf>
    <xf numFmtId="0" fontId="17" fillId="0" borderId="203" xfId="0" applyFont="1" applyBorder="1" applyAlignment="1">
      <alignment horizontal="center" vertical="center" shrinkToFit="1"/>
    </xf>
    <xf numFmtId="0" fontId="17" fillId="0" borderId="202" xfId="0" applyFont="1" applyBorder="1" applyAlignment="1">
      <alignment horizontal="center" vertical="center" shrinkToFit="1"/>
    </xf>
    <xf numFmtId="0" fontId="2" fillId="0" borderId="203" xfId="0" applyFont="1" applyBorder="1" applyAlignment="1">
      <alignment horizontal="center" vertical="center" shrinkToFit="1"/>
    </xf>
    <xf numFmtId="0" fontId="2" fillId="0" borderId="204" xfId="0" applyFont="1" applyBorder="1" applyAlignment="1">
      <alignment horizontal="center" vertical="center" shrinkToFit="1"/>
    </xf>
    <xf numFmtId="0" fontId="7" fillId="0" borderId="205" xfId="0" applyFont="1" applyBorder="1" applyAlignment="1">
      <alignment horizontal="center" vertical="center" shrinkToFit="1"/>
    </xf>
    <xf numFmtId="0" fontId="17" fillId="0" borderId="94" xfId="0" applyFont="1" applyBorder="1" applyAlignment="1">
      <alignment horizontal="center" vertical="center" shrinkToFit="1"/>
    </xf>
    <xf numFmtId="0" fontId="7" fillId="0" borderId="206" xfId="0" applyFont="1" applyBorder="1" applyAlignment="1">
      <alignment horizontal="center" vertical="center" shrinkToFit="1"/>
    </xf>
    <xf numFmtId="0" fontId="7" fillId="0" borderId="207" xfId="0" applyFont="1" applyBorder="1" applyAlignment="1">
      <alignment horizontal="center" vertical="center" shrinkToFit="1"/>
    </xf>
    <xf numFmtId="0" fontId="17" fillId="0" borderId="206" xfId="0" applyFont="1" applyBorder="1" applyAlignment="1">
      <alignment horizontal="center" vertical="center" shrinkToFit="1"/>
    </xf>
    <xf numFmtId="0" fontId="17" fillId="0" borderId="161" xfId="0" applyFont="1" applyBorder="1" applyAlignment="1">
      <alignment horizontal="center" vertical="center" shrinkToFit="1"/>
    </xf>
    <xf numFmtId="0" fontId="2" fillId="0" borderId="206" xfId="0" applyFont="1" applyBorder="1" applyAlignment="1">
      <alignment horizontal="center" vertical="center" shrinkToFit="1"/>
    </xf>
    <xf numFmtId="0" fontId="2" fillId="0" borderId="207" xfId="0" applyFont="1" applyBorder="1" applyAlignment="1">
      <alignment horizontal="center" vertical="center" shrinkToFit="1"/>
    </xf>
    <xf numFmtId="49" fontId="17" fillId="0" borderId="161" xfId="0" applyNumberFormat="1" applyFont="1" applyBorder="1" applyAlignment="1">
      <alignment horizontal="center" vertical="center" shrinkToFit="1"/>
    </xf>
    <xf numFmtId="49" fontId="17" fillId="0" borderId="187" xfId="0" applyNumberFormat="1" applyFont="1" applyBorder="1" applyAlignment="1">
      <alignment horizontal="center" vertical="center" shrinkToFit="1"/>
    </xf>
    <xf numFmtId="0" fontId="17" fillId="33" borderId="83" xfId="0" applyFont="1" applyFill="1" applyBorder="1" applyAlignment="1">
      <alignment vertical="center" shrinkToFit="1"/>
    </xf>
    <xf numFmtId="0" fontId="17" fillId="33" borderId="81" xfId="0" applyFont="1" applyFill="1" applyBorder="1" applyAlignment="1">
      <alignment vertical="center" shrinkToFit="1"/>
    </xf>
    <xf numFmtId="0" fontId="17" fillId="33" borderId="82" xfId="0" applyFont="1" applyFill="1" applyBorder="1" applyAlignment="1">
      <alignment vertical="center" shrinkToFit="1"/>
    </xf>
    <xf numFmtId="0" fontId="17" fillId="33" borderId="133" xfId="0" applyFont="1" applyFill="1" applyBorder="1" applyAlignment="1">
      <alignment vertical="center" shrinkToFit="1"/>
    </xf>
    <xf numFmtId="0" fontId="17" fillId="33" borderId="94" xfId="0" applyFont="1" applyFill="1" applyBorder="1" applyAlignment="1">
      <alignment vertical="center" shrinkToFit="1"/>
    </xf>
    <xf numFmtId="0" fontId="17" fillId="33" borderId="95" xfId="0" applyFont="1" applyFill="1" applyBorder="1" applyAlignment="1">
      <alignment vertical="center" shrinkToFit="1"/>
    </xf>
    <xf numFmtId="0" fontId="17" fillId="33" borderId="13"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14" fillId="0" borderId="78" xfId="0" applyFont="1" applyBorder="1" applyAlignment="1">
      <alignment horizontal="right" vertical="center"/>
    </xf>
    <xf numFmtId="0" fontId="23" fillId="0" borderId="12" xfId="0" applyFont="1" applyBorder="1" applyAlignment="1">
      <alignment horizontal="center" vertical="center" shrinkToFit="1"/>
    </xf>
    <xf numFmtId="0" fontId="6" fillId="0" borderId="208" xfId="0" applyFont="1" applyBorder="1" applyAlignment="1">
      <alignment horizontal="left" vertical="center" shrinkToFit="1"/>
    </xf>
    <xf numFmtId="0" fontId="6" fillId="0" borderId="209" xfId="0" applyFont="1" applyBorder="1" applyAlignment="1">
      <alignment horizontal="left" vertical="center" shrinkToFit="1"/>
    </xf>
    <xf numFmtId="0" fontId="2" fillId="0" borderId="33" xfId="0" applyFont="1" applyBorder="1" applyAlignment="1">
      <alignment horizontal="distributed" vertical="center"/>
    </xf>
    <xf numFmtId="182" fontId="17" fillId="0" borderId="210"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 xfId="0" applyFont="1" applyBorder="1" applyAlignment="1">
      <alignment horizontal="center" vertical="center"/>
    </xf>
    <xf numFmtId="0" fontId="17" fillId="0" borderId="39" xfId="0" applyFont="1" applyBorder="1" applyAlignment="1">
      <alignment horizontal="center" vertical="center"/>
    </xf>
    <xf numFmtId="0" fontId="2" fillId="0" borderId="105" xfId="0" applyFont="1" applyBorder="1" applyAlignment="1">
      <alignment horizontal="distributed" vertical="center"/>
    </xf>
    <xf numFmtId="0" fontId="17" fillId="0" borderId="105" xfId="0" applyFont="1" applyBorder="1" applyAlignment="1">
      <alignment horizontal="left" vertical="center" shrinkToFit="1"/>
    </xf>
    <xf numFmtId="0" fontId="17" fillId="0" borderId="211" xfId="0" applyFont="1" applyBorder="1" applyAlignment="1">
      <alignment horizontal="left" vertical="center" shrinkToFit="1"/>
    </xf>
    <xf numFmtId="0" fontId="17" fillId="0" borderId="33" xfId="0" applyFont="1" applyBorder="1" applyAlignment="1">
      <alignment horizontal="center" vertical="center" shrinkToFit="1"/>
    </xf>
    <xf numFmtId="0" fontId="6" fillId="0" borderId="212" xfId="0" applyFont="1" applyBorder="1" applyAlignment="1">
      <alignment horizontal="center" vertical="center" shrinkToFit="1"/>
    </xf>
    <xf numFmtId="0" fontId="6" fillId="0" borderId="137" xfId="0" applyFont="1" applyBorder="1" applyAlignment="1">
      <alignment horizontal="center" vertical="center" shrinkToFit="1"/>
    </xf>
    <xf numFmtId="0" fontId="17" fillId="0" borderId="48" xfId="0" applyFont="1" applyBorder="1" applyAlignment="1">
      <alignment horizontal="center" vertical="center"/>
    </xf>
    <xf numFmtId="0" fontId="17" fillId="0" borderId="50" xfId="0" applyFont="1" applyBorder="1" applyAlignment="1">
      <alignment horizontal="center" vertical="center"/>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33" xfId="0" applyFont="1" applyBorder="1" applyAlignment="1">
      <alignment horizontal="left" vertical="center" shrinkToFit="1"/>
    </xf>
    <xf numFmtId="0" fontId="6" fillId="0" borderId="161" xfId="0" applyFont="1" applyBorder="1" applyAlignment="1">
      <alignment horizontal="left" vertical="center" shrinkToFit="1"/>
    </xf>
    <xf numFmtId="0" fontId="7" fillId="0" borderId="213" xfId="0" applyFont="1" applyBorder="1" applyAlignment="1">
      <alignment horizontal="center" vertical="center"/>
    </xf>
    <xf numFmtId="0" fontId="7" fillId="0" borderId="199" xfId="0" applyFont="1" applyBorder="1" applyAlignment="1">
      <alignment horizontal="center" vertical="center"/>
    </xf>
    <xf numFmtId="0" fontId="17" fillId="0" borderId="12" xfId="0" applyFont="1" applyBorder="1" applyAlignment="1">
      <alignment horizontal="left" vertical="center"/>
    </xf>
    <xf numFmtId="0" fontId="7" fillId="0" borderId="135" xfId="0" applyFont="1" applyBorder="1" applyAlignment="1">
      <alignment horizontal="center" vertical="center" wrapText="1"/>
    </xf>
    <xf numFmtId="0" fontId="7" fillId="0" borderId="214" xfId="0" applyFont="1" applyBorder="1" applyAlignment="1">
      <alignment horizontal="center" vertical="center"/>
    </xf>
    <xf numFmtId="0" fontId="7" fillId="0" borderId="35" xfId="0" applyFont="1" applyBorder="1" applyAlignment="1">
      <alignment horizontal="center" vertical="center"/>
    </xf>
    <xf numFmtId="0" fontId="7" fillId="0" borderId="215" xfId="0" applyFont="1" applyBorder="1" applyAlignment="1">
      <alignment horizontal="center" vertical="center"/>
    </xf>
    <xf numFmtId="0" fontId="7" fillId="0" borderId="88" xfId="0" applyFont="1" applyBorder="1" applyAlignment="1">
      <alignment horizontal="center" vertical="center"/>
    </xf>
    <xf numFmtId="0" fontId="7" fillId="0" borderId="87" xfId="0" applyFont="1" applyBorder="1" applyAlignment="1">
      <alignment horizontal="center" vertical="center"/>
    </xf>
    <xf numFmtId="0" fontId="7" fillId="0" borderId="131" xfId="0" applyFont="1" applyBorder="1" applyAlignment="1">
      <alignment horizontal="center" vertical="center"/>
    </xf>
    <xf numFmtId="0" fontId="28" fillId="0" borderId="78" xfId="0" applyFont="1" applyBorder="1" applyAlignment="1">
      <alignment horizontal="left" vertical="center" wrapText="1" shrinkToFit="1"/>
    </xf>
    <xf numFmtId="0" fontId="28" fillId="0" borderId="78" xfId="0" applyFont="1" applyBorder="1" applyAlignment="1">
      <alignment horizontal="left" vertical="center" shrinkToFit="1"/>
    </xf>
    <xf numFmtId="0" fontId="7" fillId="0" borderId="77" xfId="0" applyFont="1" applyBorder="1" applyAlignment="1">
      <alignment horizontal="center" vertical="center"/>
    </xf>
    <xf numFmtId="0" fontId="7" fillId="0" borderId="193" xfId="0" applyFont="1" applyBorder="1" applyAlignment="1">
      <alignment horizontal="center" vertical="center"/>
    </xf>
    <xf numFmtId="186" fontId="14" fillId="0" borderId="130" xfId="0" applyNumberFormat="1" applyFont="1" applyBorder="1" applyAlignment="1">
      <alignment horizontal="right" vertical="center" shrinkToFit="1"/>
    </xf>
    <xf numFmtId="186" fontId="14" fillId="0" borderId="193" xfId="0" applyNumberFormat="1" applyFont="1" applyBorder="1" applyAlignment="1">
      <alignment horizontal="right" vertical="center" shrinkToFit="1"/>
    </xf>
    <xf numFmtId="0" fontId="28" fillId="0" borderId="78" xfId="0" applyFont="1" applyBorder="1" applyAlignment="1">
      <alignment horizontal="left" vertical="center" wrapText="1"/>
    </xf>
    <xf numFmtId="0" fontId="28" fillId="0" borderId="78" xfId="0" applyFont="1" applyBorder="1" applyAlignment="1">
      <alignment horizontal="left" vertical="center"/>
    </xf>
    <xf numFmtId="0" fontId="28" fillId="0" borderId="26" xfId="0" applyFont="1" applyBorder="1" applyAlignment="1">
      <alignment horizontal="left" vertical="center" wrapText="1" shrinkToFit="1"/>
    </xf>
    <xf numFmtId="0" fontId="28" fillId="0" borderId="26" xfId="0" applyFont="1" applyBorder="1" applyAlignment="1">
      <alignment horizontal="left" vertical="center" shrinkToFit="1"/>
    </xf>
    <xf numFmtId="0" fontId="7" fillId="0" borderId="104" xfId="0" applyFont="1" applyBorder="1" applyAlignment="1">
      <alignment horizontal="center" vertical="center"/>
    </xf>
    <xf numFmtId="0" fontId="2" fillId="0" borderId="87" xfId="0" applyFont="1" applyBorder="1" applyAlignment="1">
      <alignment horizontal="left" vertical="center"/>
    </xf>
    <xf numFmtId="0" fontId="28" fillId="0" borderId="87" xfId="0" applyFont="1" applyBorder="1" applyAlignment="1">
      <alignment horizontal="left" vertical="center" wrapText="1"/>
    </xf>
    <xf numFmtId="0" fontId="28" fillId="0" borderId="87" xfId="0" applyFont="1" applyBorder="1" applyAlignment="1">
      <alignment horizontal="left" vertical="center"/>
    </xf>
    <xf numFmtId="0" fontId="28" fillId="0" borderId="87" xfId="0" applyFont="1" applyBorder="1" applyAlignment="1">
      <alignment horizontal="left" vertical="center" wrapText="1" shrinkToFit="1"/>
    </xf>
    <xf numFmtId="0" fontId="28" fillId="0" borderId="87" xfId="0" applyFont="1" applyBorder="1" applyAlignment="1">
      <alignment horizontal="left" vertical="center" shrinkToFit="1"/>
    </xf>
    <xf numFmtId="0" fontId="28" fillId="0" borderId="26" xfId="0" applyFont="1" applyBorder="1" applyAlignment="1">
      <alignment horizontal="left" vertical="center" wrapText="1"/>
    </xf>
    <xf numFmtId="0" fontId="28" fillId="0" borderId="26" xfId="0" applyFont="1" applyBorder="1" applyAlignment="1">
      <alignment horizontal="left" vertical="center"/>
    </xf>
    <xf numFmtId="0" fontId="7" fillId="0" borderId="96" xfId="0" applyFont="1" applyBorder="1" applyAlignment="1">
      <alignment horizontal="left" vertical="center"/>
    </xf>
    <xf numFmtId="0" fontId="7" fillId="0" borderId="216" xfId="0" applyFont="1" applyBorder="1" applyAlignment="1">
      <alignment horizontal="left" vertical="center"/>
    </xf>
    <xf numFmtId="0" fontId="14" fillId="0" borderId="2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7" xfId="0" applyFont="1" applyBorder="1" applyAlignment="1">
      <alignment horizontal="center" vertical="center" shrinkToFit="1"/>
    </xf>
    <xf numFmtId="0" fontId="7" fillId="0" borderId="18" xfId="0" applyFont="1" applyBorder="1" applyAlignment="1">
      <alignment horizontal="center" vertical="center"/>
    </xf>
    <xf numFmtId="0" fontId="14" fillId="0" borderId="18" xfId="0" applyFont="1" applyBorder="1" applyAlignment="1">
      <alignment horizontal="center" vertical="center" shrinkToFit="1"/>
    </xf>
    <xf numFmtId="0" fontId="118" fillId="0" borderId="67" xfId="0" applyFont="1" applyBorder="1" applyAlignment="1">
      <alignment horizontal="center" vertical="center" shrinkToFit="1"/>
    </xf>
    <xf numFmtId="0" fontId="118" fillId="0" borderId="55" xfId="0" applyFont="1" applyBorder="1" applyAlignment="1">
      <alignment horizontal="center" vertical="center" shrinkToFit="1"/>
    </xf>
    <xf numFmtId="0" fontId="118" fillId="0" borderId="56" xfId="0" applyFont="1" applyBorder="1" applyAlignment="1">
      <alignment horizontal="center" vertical="center" shrinkToFit="1"/>
    </xf>
    <xf numFmtId="49" fontId="7" fillId="0" borderId="15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2" fillId="0" borderId="217" xfId="0" applyNumberFormat="1" applyFont="1" applyBorder="1" applyAlignment="1">
      <alignment horizontal="center" vertical="center"/>
    </xf>
    <xf numFmtId="0" fontId="2" fillId="0" borderId="196" xfId="0" applyFont="1" applyBorder="1" applyAlignment="1">
      <alignment horizontal="center" vertical="center"/>
    </xf>
    <xf numFmtId="0" fontId="2" fillId="0" borderId="217" xfId="0" applyFont="1" applyBorder="1" applyAlignment="1">
      <alignment horizontal="center" vertical="center"/>
    </xf>
    <xf numFmtId="0" fontId="7" fillId="0" borderId="132"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49" fontId="7" fillId="0" borderId="96" xfId="0" applyNumberFormat="1" applyFont="1" applyBorder="1" applyAlignment="1">
      <alignment horizontal="center" vertical="center"/>
    </xf>
    <xf numFmtId="49" fontId="7" fillId="0" borderId="216" xfId="0" applyNumberFormat="1"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Header1" xfId="38"/>
    <cellStyle name="Header2" xfId="39"/>
    <cellStyle name="Normal_#18-Internet" xfId="40"/>
    <cellStyle name="subhead"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共和振込" xfId="71"/>
    <cellStyle name="Followed Hyperlink" xfId="72"/>
    <cellStyle name="良い" xfId="73"/>
  </cellStyles>
  <dxfs count="40">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rgb="FFEBF6F9"/>
        </patternFill>
      </fill>
    </dxf>
    <dxf>
      <fill>
        <patternFill>
          <bgColor theme="6" tint="0.5999600291252136"/>
        </patternFill>
      </fill>
    </dxf>
    <dxf>
      <fill>
        <patternFill>
          <bgColor theme="8" tint="0.7999799847602844"/>
        </patternFill>
      </fill>
    </dxf>
    <dxf>
      <fill>
        <patternFill>
          <bgColor theme="6" tint="0.5999600291252136"/>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104</xdr:row>
      <xdr:rowOff>66675</xdr:rowOff>
    </xdr:from>
    <xdr:to>
      <xdr:col>23</xdr:col>
      <xdr:colOff>161925</xdr:colOff>
      <xdr:row>104</xdr:row>
      <xdr:rowOff>238125</xdr:rowOff>
    </xdr:to>
    <xdr:sp>
      <xdr:nvSpPr>
        <xdr:cNvPr id="1" name="AutoShape 1"/>
        <xdr:cNvSpPr>
          <a:spLocks/>
        </xdr:cNvSpPr>
      </xdr:nvSpPr>
      <xdr:spPr>
        <a:xfrm>
          <a:off x="6962775" y="24650700"/>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2" name="正方形/長方形 1"/>
        <xdr:cNvSpPr>
          <a:spLocks/>
        </xdr:cNvSpPr>
      </xdr:nvSpPr>
      <xdr:spPr>
        <a:xfrm>
          <a:off x="1504950" y="121729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3" name="正方形/長方形 8"/>
        <xdr:cNvSpPr>
          <a:spLocks/>
        </xdr:cNvSpPr>
      </xdr:nvSpPr>
      <xdr:spPr>
        <a:xfrm>
          <a:off x="1504950" y="15582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50</xdr:row>
      <xdr:rowOff>266700</xdr:rowOff>
    </xdr:from>
    <xdr:to>
      <xdr:col>31</xdr:col>
      <xdr:colOff>66675</xdr:colOff>
      <xdr:row>52</xdr:row>
      <xdr:rowOff>104775</xdr:rowOff>
    </xdr:to>
    <xdr:sp>
      <xdr:nvSpPr>
        <xdr:cNvPr id="4" name="角丸四角形吹き出し 2"/>
        <xdr:cNvSpPr>
          <a:spLocks/>
        </xdr:cNvSpPr>
      </xdr:nvSpPr>
      <xdr:spPr>
        <a:xfrm>
          <a:off x="7762875" y="12087225"/>
          <a:ext cx="1743075" cy="409575"/>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25</xdr:col>
      <xdr:colOff>57150</xdr:colOff>
      <xdr:row>64</xdr:row>
      <xdr:rowOff>247650</xdr:rowOff>
    </xdr:from>
    <xdr:to>
      <xdr:col>31</xdr:col>
      <xdr:colOff>76200</xdr:colOff>
      <xdr:row>66</xdr:row>
      <xdr:rowOff>95250</xdr:rowOff>
    </xdr:to>
    <xdr:sp>
      <xdr:nvSpPr>
        <xdr:cNvPr id="5" name="角丸四角形吹き出し 9"/>
        <xdr:cNvSpPr>
          <a:spLocks/>
        </xdr:cNvSpPr>
      </xdr:nvSpPr>
      <xdr:spPr>
        <a:xfrm>
          <a:off x="7791450" y="15478125"/>
          <a:ext cx="1724025" cy="419100"/>
        </a:xfrm>
        <a:prstGeom prst="wedgeRoundRectCallout">
          <a:avLst>
            <a:gd name="adj1" fmla="val -69763"/>
            <a:gd name="adj2" fmla="val -1343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必要に応じセルを加工してご記入ください</a:t>
          </a:r>
        </a:p>
      </xdr:txBody>
    </xdr:sp>
    <xdr:clientData fPrintsWithSheet="0"/>
  </xdr:twoCellAnchor>
  <xdr:twoCellAnchor>
    <xdr:from>
      <xdr:col>24</xdr:col>
      <xdr:colOff>142875</xdr:colOff>
      <xdr:row>67</xdr:row>
      <xdr:rowOff>257175</xdr:rowOff>
    </xdr:from>
    <xdr:to>
      <xdr:col>29</xdr:col>
      <xdr:colOff>276225</xdr:colOff>
      <xdr:row>69</xdr:row>
      <xdr:rowOff>171450</xdr:rowOff>
    </xdr:to>
    <xdr:sp>
      <xdr:nvSpPr>
        <xdr:cNvPr id="6" name="角丸四角形吹き出し 11"/>
        <xdr:cNvSpPr>
          <a:spLocks/>
        </xdr:cNvSpPr>
      </xdr:nvSpPr>
      <xdr:spPr>
        <a:xfrm>
          <a:off x="7610475" y="16230600"/>
          <a:ext cx="1533525" cy="447675"/>
        </a:xfrm>
        <a:prstGeom prst="wedgeRoundRectCallout">
          <a:avLst>
            <a:gd name="adj1" fmla="val -91236"/>
            <a:gd name="adj2" fmla="val -1283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どちらかをチェックしてください</a:t>
          </a:r>
        </a:p>
      </xdr:txBody>
    </xdr:sp>
    <xdr:clientData fPrintsWithSheet="0"/>
  </xdr:twoCellAnchor>
  <xdr:twoCellAnchor>
    <xdr:from>
      <xdr:col>15</xdr:col>
      <xdr:colOff>19050</xdr:colOff>
      <xdr:row>101</xdr:row>
      <xdr:rowOff>152400</xdr:rowOff>
    </xdr:from>
    <xdr:to>
      <xdr:col>23</xdr:col>
      <xdr:colOff>276225</xdr:colOff>
      <xdr:row>105</xdr:row>
      <xdr:rowOff>104775</xdr:rowOff>
    </xdr:to>
    <xdr:sp>
      <xdr:nvSpPr>
        <xdr:cNvPr id="7" name="角丸四角形 3"/>
        <xdr:cNvSpPr>
          <a:spLocks/>
        </xdr:cNvSpPr>
      </xdr:nvSpPr>
      <xdr:spPr>
        <a:xfrm>
          <a:off x="4657725" y="23822025"/>
          <a:ext cx="2771775" cy="1171575"/>
        </a:xfrm>
        <a:prstGeom prst="round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25</xdr:col>
      <xdr:colOff>19050</xdr:colOff>
      <xdr:row>70</xdr:row>
      <xdr:rowOff>152400</xdr:rowOff>
    </xdr:from>
    <xdr:to>
      <xdr:col>30</xdr:col>
      <xdr:colOff>142875</xdr:colOff>
      <xdr:row>72</xdr:row>
      <xdr:rowOff>76200</xdr:rowOff>
    </xdr:to>
    <xdr:sp>
      <xdr:nvSpPr>
        <xdr:cNvPr id="8" name="角丸四角形吹き出し 3"/>
        <xdr:cNvSpPr>
          <a:spLocks/>
        </xdr:cNvSpPr>
      </xdr:nvSpPr>
      <xdr:spPr>
        <a:xfrm>
          <a:off x="7753350" y="16906875"/>
          <a:ext cx="1543050" cy="457200"/>
        </a:xfrm>
        <a:prstGeom prst="wedgeRoundRectCallout">
          <a:avLst>
            <a:gd name="adj1" fmla="val -67092"/>
            <a:gd name="adj2" fmla="val -2095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p>
      </xdr:txBody>
    </xdr:sp>
    <xdr:clientData fPrintsWithSheet="0"/>
  </xdr:twoCellAnchor>
  <xdr:twoCellAnchor>
    <xdr:from>
      <xdr:col>0</xdr:col>
      <xdr:colOff>180975</xdr:colOff>
      <xdr:row>12</xdr:row>
      <xdr:rowOff>28575</xdr:rowOff>
    </xdr:from>
    <xdr:to>
      <xdr:col>0</xdr:col>
      <xdr:colOff>295275</xdr:colOff>
      <xdr:row>21</xdr:row>
      <xdr:rowOff>0</xdr:rowOff>
    </xdr:to>
    <xdr:sp>
      <xdr:nvSpPr>
        <xdr:cNvPr id="9" name="AutoShape 3"/>
        <xdr:cNvSpPr>
          <a:spLocks/>
        </xdr:cNvSpPr>
      </xdr:nvSpPr>
      <xdr:spPr>
        <a:xfrm>
          <a:off x="180975" y="2962275"/>
          <a:ext cx="114300" cy="2371725"/>
        </a:xfrm>
        <a:prstGeom prst="leftBrace">
          <a:avLst>
            <a:gd name="adj" fmla="val -421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51</xdr:row>
      <xdr:rowOff>66675</xdr:rowOff>
    </xdr:from>
    <xdr:to>
      <xdr:col>5</xdr:col>
      <xdr:colOff>190500</xdr:colOff>
      <xdr:row>51</xdr:row>
      <xdr:rowOff>266700</xdr:rowOff>
    </xdr:to>
    <xdr:sp>
      <xdr:nvSpPr>
        <xdr:cNvPr id="10" name="正方形/長方形 22"/>
        <xdr:cNvSpPr>
          <a:spLocks/>
        </xdr:cNvSpPr>
      </xdr:nvSpPr>
      <xdr:spPr>
        <a:xfrm>
          <a:off x="1504950" y="121729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11" name="正方形/長方形 23"/>
        <xdr:cNvSpPr>
          <a:spLocks/>
        </xdr:cNvSpPr>
      </xdr:nvSpPr>
      <xdr:spPr>
        <a:xfrm>
          <a:off x="1504950" y="15582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1</xdr:row>
      <xdr:rowOff>123825</xdr:rowOff>
    </xdr:from>
    <xdr:to>
      <xdr:col>16</xdr:col>
      <xdr:colOff>257175</xdr:colOff>
      <xdr:row>2</xdr:row>
      <xdr:rowOff>104775</xdr:rowOff>
    </xdr:to>
    <xdr:sp>
      <xdr:nvSpPr>
        <xdr:cNvPr id="12" name="角丸四角形 32"/>
        <xdr:cNvSpPr>
          <a:spLocks/>
        </xdr:cNvSpPr>
      </xdr:nvSpPr>
      <xdr:spPr>
        <a:xfrm>
          <a:off x="3705225" y="495300"/>
          <a:ext cx="1504950" cy="3048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rPr>
            <a:t>Excel</a:t>
          </a:r>
          <a:r>
            <a:rPr lang="en-US" cap="none" sz="1400" b="1" i="0" u="none" baseline="0">
              <a:solidFill>
                <a:srgbClr val="FFFFFF"/>
              </a:solidFill>
              <a:latin typeface="ＭＳ Ｐゴシック"/>
              <a:ea typeface="ＭＳ Ｐゴシック"/>
              <a:cs typeface="ＭＳ Ｐゴシック"/>
            </a:rPr>
            <a:t>入力専用</a:t>
          </a:r>
        </a:p>
      </xdr:txBody>
    </xdr:sp>
    <xdr:clientData fPrintsWithSheet="0"/>
  </xdr:twoCellAnchor>
  <xdr:twoCellAnchor>
    <xdr:from>
      <xdr:col>5</xdr:col>
      <xdr:colOff>9525</xdr:colOff>
      <xdr:row>51</xdr:row>
      <xdr:rowOff>66675</xdr:rowOff>
    </xdr:from>
    <xdr:to>
      <xdr:col>5</xdr:col>
      <xdr:colOff>190500</xdr:colOff>
      <xdr:row>51</xdr:row>
      <xdr:rowOff>266700</xdr:rowOff>
    </xdr:to>
    <xdr:sp>
      <xdr:nvSpPr>
        <xdr:cNvPr id="13" name="正方形/長方形 38"/>
        <xdr:cNvSpPr>
          <a:spLocks/>
        </xdr:cNvSpPr>
      </xdr:nvSpPr>
      <xdr:spPr>
        <a:xfrm>
          <a:off x="1504950" y="121729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65</xdr:row>
      <xdr:rowOff>66675</xdr:rowOff>
    </xdr:from>
    <xdr:to>
      <xdr:col>5</xdr:col>
      <xdr:colOff>190500</xdr:colOff>
      <xdr:row>65</xdr:row>
      <xdr:rowOff>266700</xdr:rowOff>
    </xdr:to>
    <xdr:sp>
      <xdr:nvSpPr>
        <xdr:cNvPr id="14" name="正方形/長方形 39"/>
        <xdr:cNvSpPr>
          <a:spLocks/>
        </xdr:cNvSpPr>
      </xdr:nvSpPr>
      <xdr:spPr>
        <a:xfrm>
          <a:off x="1504950" y="1558290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38100</xdr:colOff>
      <xdr:row>73</xdr:row>
      <xdr:rowOff>257175</xdr:rowOff>
    </xdr:from>
    <xdr:to>
      <xdr:col>30</xdr:col>
      <xdr:colOff>161925</xdr:colOff>
      <xdr:row>75</xdr:row>
      <xdr:rowOff>180975</xdr:rowOff>
    </xdr:to>
    <xdr:sp>
      <xdr:nvSpPr>
        <xdr:cNvPr id="15" name="角丸四角形吹き出し 49"/>
        <xdr:cNvSpPr>
          <a:spLocks/>
        </xdr:cNvSpPr>
      </xdr:nvSpPr>
      <xdr:spPr>
        <a:xfrm>
          <a:off x="7772400" y="17754600"/>
          <a:ext cx="1543050" cy="45720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p>
      </xdr:txBody>
    </xdr:sp>
    <xdr:clientData fPrintsWithSheet="0"/>
  </xdr:twoCellAnchor>
  <xdr:twoCellAnchor>
    <xdr:from>
      <xdr:col>25</xdr:col>
      <xdr:colOff>19050</xdr:colOff>
      <xdr:row>34</xdr:row>
      <xdr:rowOff>19050</xdr:rowOff>
    </xdr:from>
    <xdr:to>
      <xdr:col>36</xdr:col>
      <xdr:colOff>276225</xdr:colOff>
      <xdr:row>36</xdr:row>
      <xdr:rowOff>209550</xdr:rowOff>
    </xdr:to>
    <xdr:sp>
      <xdr:nvSpPr>
        <xdr:cNvPr id="16" name="角丸四角形吹き出し 50"/>
        <xdr:cNvSpPr>
          <a:spLocks/>
        </xdr:cNvSpPr>
      </xdr:nvSpPr>
      <xdr:spPr>
        <a:xfrm>
          <a:off x="7753350" y="8477250"/>
          <a:ext cx="3390900" cy="647700"/>
        </a:xfrm>
        <a:prstGeom prst="wedgeRoundRectCallout">
          <a:avLst>
            <a:gd name="adj1" fmla="val -57050"/>
            <a:gd name="adj2" fmla="val -3731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設立直後の業者様以外は必ずご記入ください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設立直後の業者様は工事名称の所に「実績無し」とご記入ください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場所は○○市内で可</a:t>
          </a:r>
          <a:r>
            <a:rPr lang="en-US" cap="none" sz="1100" b="0" i="0" u="none" baseline="0">
              <a:solidFill>
                <a:srgbClr val="000000"/>
              </a:solidFill>
            </a:rPr>
            <a:t>
</a:t>
          </a:r>
        </a:p>
      </xdr:txBody>
    </xdr:sp>
    <xdr:clientData fPrintsWithSheet="0"/>
  </xdr:twoCellAnchor>
  <xdr:twoCellAnchor>
    <xdr:from>
      <xdr:col>25</xdr:col>
      <xdr:colOff>28575</xdr:colOff>
      <xdr:row>37</xdr:row>
      <xdr:rowOff>209550</xdr:rowOff>
    </xdr:from>
    <xdr:to>
      <xdr:col>31</xdr:col>
      <xdr:colOff>209550</xdr:colOff>
      <xdr:row>38</xdr:row>
      <xdr:rowOff>228600</xdr:rowOff>
    </xdr:to>
    <xdr:sp>
      <xdr:nvSpPr>
        <xdr:cNvPr id="17" name="角丸四角形吹き出し 51"/>
        <xdr:cNvSpPr>
          <a:spLocks/>
        </xdr:cNvSpPr>
      </xdr:nvSpPr>
      <xdr:spPr>
        <a:xfrm>
          <a:off x="7762875" y="9353550"/>
          <a:ext cx="1885950" cy="247650"/>
        </a:xfrm>
        <a:prstGeom prst="wedgeRoundRectCallout">
          <a:avLst>
            <a:gd name="adj1" fmla="val -63666"/>
            <a:gd name="adj2" fmla="val 1079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該当があればご記入ください</a:t>
          </a:r>
        </a:p>
      </xdr:txBody>
    </xdr:sp>
    <xdr:clientData fPrintsWithSheet="0"/>
  </xdr:twoCellAnchor>
  <xdr:twoCellAnchor>
    <xdr:from>
      <xdr:col>24</xdr:col>
      <xdr:colOff>133350</xdr:colOff>
      <xdr:row>21</xdr:row>
      <xdr:rowOff>28575</xdr:rowOff>
    </xdr:from>
    <xdr:to>
      <xdr:col>33</xdr:col>
      <xdr:colOff>85725</xdr:colOff>
      <xdr:row>22</xdr:row>
      <xdr:rowOff>9525</xdr:rowOff>
    </xdr:to>
    <xdr:sp>
      <xdr:nvSpPr>
        <xdr:cNvPr id="18" name="角丸四角形吹き出し 52"/>
        <xdr:cNvSpPr>
          <a:spLocks/>
        </xdr:cNvSpPr>
      </xdr:nvSpPr>
      <xdr:spPr>
        <a:xfrm>
          <a:off x="7600950" y="5362575"/>
          <a:ext cx="2495550" cy="247650"/>
        </a:xfrm>
        <a:prstGeom prst="wedgeRoundRectCallout">
          <a:avLst>
            <a:gd name="adj1" fmla="val -55111"/>
            <a:gd name="adj2" fmla="val 4246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加入状況に合わせご記入ください</a:t>
          </a:r>
        </a:p>
      </xdr:txBody>
    </xdr:sp>
    <xdr:clientData fPrintsWithSheet="0"/>
  </xdr:twoCellAnchor>
  <xdr:twoCellAnchor>
    <xdr:from>
      <xdr:col>25</xdr:col>
      <xdr:colOff>76200</xdr:colOff>
      <xdr:row>60</xdr:row>
      <xdr:rowOff>28575</xdr:rowOff>
    </xdr:from>
    <xdr:to>
      <xdr:col>31</xdr:col>
      <xdr:colOff>114300</xdr:colOff>
      <xdr:row>61</xdr:row>
      <xdr:rowOff>161925</xdr:rowOff>
    </xdr:to>
    <xdr:sp>
      <xdr:nvSpPr>
        <xdr:cNvPr id="19" name="角丸四角形吹き出し 36"/>
        <xdr:cNvSpPr>
          <a:spLocks/>
        </xdr:cNvSpPr>
      </xdr:nvSpPr>
      <xdr:spPr>
        <a:xfrm>
          <a:off x="7810500" y="14268450"/>
          <a:ext cx="1743075" cy="41910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複数の場合代表の方をご記入ください</a:t>
          </a:r>
        </a:p>
      </xdr:txBody>
    </xdr:sp>
    <xdr:clientData fPrintsWithSheet="0"/>
  </xdr:twoCellAnchor>
  <xdr:twoCellAnchor>
    <xdr:from>
      <xdr:col>25</xdr:col>
      <xdr:colOff>19050</xdr:colOff>
      <xdr:row>128</xdr:row>
      <xdr:rowOff>209550</xdr:rowOff>
    </xdr:from>
    <xdr:to>
      <xdr:col>30</xdr:col>
      <xdr:colOff>142875</xdr:colOff>
      <xdr:row>130</xdr:row>
      <xdr:rowOff>0</xdr:rowOff>
    </xdr:to>
    <xdr:sp>
      <xdr:nvSpPr>
        <xdr:cNvPr id="20" name="角丸四角形吹き出し 37"/>
        <xdr:cNvSpPr>
          <a:spLocks/>
        </xdr:cNvSpPr>
      </xdr:nvSpPr>
      <xdr:spPr>
        <a:xfrm>
          <a:off x="7753350" y="32032575"/>
          <a:ext cx="1543050" cy="247650"/>
        </a:xfrm>
        <a:prstGeom prst="wedgeRoundRectCallout">
          <a:avLst>
            <a:gd name="adj1" fmla="val -62768"/>
            <a:gd name="adj2" fmla="val -1408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届出印を押してください</a:t>
          </a:r>
        </a:p>
      </xdr:txBody>
    </xdr:sp>
    <xdr:clientData fPrintsWithSheet="0"/>
  </xdr:twoCellAnchor>
  <xdr:twoCellAnchor>
    <xdr:from>
      <xdr:col>25</xdr:col>
      <xdr:colOff>57150</xdr:colOff>
      <xdr:row>54</xdr:row>
      <xdr:rowOff>228600</xdr:rowOff>
    </xdr:from>
    <xdr:to>
      <xdr:col>31</xdr:col>
      <xdr:colOff>95250</xdr:colOff>
      <xdr:row>56</xdr:row>
      <xdr:rowOff>76200</xdr:rowOff>
    </xdr:to>
    <xdr:sp>
      <xdr:nvSpPr>
        <xdr:cNvPr id="21" name="角丸四角形吹き出し 40"/>
        <xdr:cNvSpPr>
          <a:spLocks/>
        </xdr:cNvSpPr>
      </xdr:nvSpPr>
      <xdr:spPr>
        <a:xfrm>
          <a:off x="7791450" y="13077825"/>
          <a:ext cx="1743075" cy="419100"/>
        </a:xfrm>
        <a:prstGeom prst="wedgeRoundRectCallout">
          <a:avLst>
            <a:gd name="adj1" fmla="val -65712"/>
            <a:gd name="adj2" fmla="val -1015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人数が多い場合は凡その人数でもかまいません</a:t>
          </a:r>
        </a:p>
      </xdr:txBody>
    </xdr:sp>
    <xdr:clientData fPrintsWithSheet="0"/>
  </xdr:twoCellAnchor>
  <xdr:twoCellAnchor>
    <xdr:from>
      <xdr:col>24</xdr:col>
      <xdr:colOff>142875</xdr:colOff>
      <xdr:row>125</xdr:row>
      <xdr:rowOff>304800</xdr:rowOff>
    </xdr:from>
    <xdr:to>
      <xdr:col>34</xdr:col>
      <xdr:colOff>228600</xdr:colOff>
      <xdr:row>128</xdr:row>
      <xdr:rowOff>47625</xdr:rowOff>
    </xdr:to>
    <xdr:sp>
      <xdr:nvSpPr>
        <xdr:cNvPr id="22" name="角丸四角形 43"/>
        <xdr:cNvSpPr>
          <a:spLocks/>
        </xdr:cNvSpPr>
      </xdr:nvSpPr>
      <xdr:spPr>
        <a:xfrm>
          <a:off x="7610475" y="31175325"/>
          <a:ext cx="2914650" cy="695325"/>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6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モノクロで印刷して押印してください</a:t>
          </a:r>
        </a:p>
      </xdr:txBody>
    </xdr:sp>
    <xdr:clientData fPrintsWithSheet="0"/>
  </xdr:twoCellAnchor>
  <xdr:twoCellAnchor>
    <xdr:from>
      <xdr:col>24</xdr:col>
      <xdr:colOff>66675</xdr:colOff>
      <xdr:row>25</xdr:row>
      <xdr:rowOff>95250</xdr:rowOff>
    </xdr:from>
    <xdr:to>
      <xdr:col>35</xdr:col>
      <xdr:colOff>247650</xdr:colOff>
      <xdr:row>26</xdr:row>
      <xdr:rowOff>247650</xdr:rowOff>
    </xdr:to>
    <xdr:sp>
      <xdr:nvSpPr>
        <xdr:cNvPr id="23" name="角丸四角形吹き出し 44"/>
        <xdr:cNvSpPr>
          <a:spLocks/>
        </xdr:cNvSpPr>
      </xdr:nvSpPr>
      <xdr:spPr>
        <a:xfrm>
          <a:off x="7534275" y="6381750"/>
          <a:ext cx="3295650" cy="40005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右上隅に赤い三角マークがある所は選択するようになっていますので該当するものを選択してください</a:t>
          </a:r>
        </a:p>
      </xdr:txBody>
    </xdr:sp>
    <xdr:clientData fPrintsWithSheet="0"/>
  </xdr:twoCellAnchor>
  <xdr:twoCellAnchor>
    <xdr:from>
      <xdr:col>24</xdr:col>
      <xdr:colOff>180975</xdr:colOff>
      <xdr:row>61</xdr:row>
      <xdr:rowOff>257175</xdr:rowOff>
    </xdr:from>
    <xdr:to>
      <xdr:col>37</xdr:col>
      <xdr:colOff>9525</xdr:colOff>
      <xdr:row>64</xdr:row>
      <xdr:rowOff>152400</xdr:rowOff>
    </xdr:to>
    <xdr:sp>
      <xdr:nvSpPr>
        <xdr:cNvPr id="24" name="角丸四角形吹き出し 46"/>
        <xdr:cNvSpPr>
          <a:spLocks/>
        </xdr:cNvSpPr>
      </xdr:nvSpPr>
      <xdr:spPr>
        <a:xfrm>
          <a:off x="7648575" y="14782800"/>
          <a:ext cx="3514725" cy="600075"/>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注文書の郵送先は物件ごとに変更することはできません。また、支店（営業所）単位で商店コードを登録することはできません（</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商店コードとします）</a:t>
          </a:r>
        </a:p>
      </xdr:txBody>
    </xdr:sp>
    <xdr:clientData fPrintsWithSheet="0"/>
  </xdr:twoCellAnchor>
  <xdr:twoCellAnchor>
    <xdr:from>
      <xdr:col>25</xdr:col>
      <xdr:colOff>104775</xdr:colOff>
      <xdr:row>102</xdr:row>
      <xdr:rowOff>295275</xdr:rowOff>
    </xdr:from>
    <xdr:to>
      <xdr:col>31</xdr:col>
      <xdr:colOff>133350</xdr:colOff>
      <xdr:row>104</xdr:row>
      <xdr:rowOff>104775</xdr:rowOff>
    </xdr:to>
    <xdr:sp>
      <xdr:nvSpPr>
        <xdr:cNvPr id="25" name="角丸四角形吹き出し 41"/>
        <xdr:cNvSpPr>
          <a:spLocks/>
        </xdr:cNvSpPr>
      </xdr:nvSpPr>
      <xdr:spPr>
        <a:xfrm>
          <a:off x="7839075" y="24269700"/>
          <a:ext cx="1733550" cy="41910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社判・社印を押してください</a:t>
          </a:r>
        </a:p>
      </xdr:txBody>
    </xdr:sp>
    <xdr:clientData fPrintsWithSheet="0"/>
  </xdr:twoCellAnchor>
  <xdr:twoCellAnchor>
    <xdr:from>
      <xdr:col>24</xdr:col>
      <xdr:colOff>76200</xdr:colOff>
      <xdr:row>2</xdr:row>
      <xdr:rowOff>76200</xdr:rowOff>
    </xdr:from>
    <xdr:to>
      <xdr:col>36</xdr:col>
      <xdr:colOff>238125</xdr:colOff>
      <xdr:row>9</xdr:row>
      <xdr:rowOff>28575</xdr:rowOff>
    </xdr:to>
    <xdr:sp>
      <xdr:nvSpPr>
        <xdr:cNvPr id="26" name="角丸四角形 42"/>
        <xdr:cNvSpPr>
          <a:spLocks/>
        </xdr:cNvSpPr>
      </xdr:nvSpPr>
      <xdr:spPr>
        <a:xfrm>
          <a:off x="7543800" y="771525"/>
          <a:ext cx="3562350" cy="15240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これは</a:t>
          </a:r>
          <a:r>
            <a:rPr lang="en-US" cap="none" sz="1400" b="1" i="0" u="none" baseline="0">
              <a:solidFill>
                <a:srgbClr val="FFFFFF"/>
              </a:solidFill>
            </a:rPr>
            <a:t>Excel</a:t>
          </a:r>
          <a:r>
            <a:rPr lang="en-US" cap="none" sz="1400" b="1" i="0" u="none" baseline="0">
              <a:solidFill>
                <a:srgbClr val="FFFFFF"/>
              </a:solidFill>
              <a:latin typeface="ＭＳ Ｐゴシック"/>
              <a:ea typeface="ＭＳ Ｐゴシック"/>
              <a:cs typeface="ＭＳ Ｐゴシック"/>
            </a:rPr>
            <a:t>入力用です。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手書きで記入する場合は別シートの手書き</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用原本を印刷してご使用ください　</a:t>
          </a:r>
          <a:r>
            <a:rPr lang="en-US" cap="none" sz="1400" b="1" i="0" u="none" baseline="0">
              <a:solidFill>
                <a:srgbClr val="FFFFFF"/>
              </a:solidFill>
            </a:rPr>
            <a:t>
</a:t>
          </a:r>
          <a:r>
            <a:rPr lang="en-US" cap="none" sz="1400" b="1" i="0" u="none" baseline="0">
              <a:solidFill>
                <a:srgbClr val="FFFF00"/>
              </a:solidFill>
            </a:rPr>
            <a:t>※</a:t>
          </a:r>
          <a:r>
            <a:rPr lang="en-US" cap="none" sz="1400" b="1" i="0" u="none" baseline="0">
              <a:solidFill>
                <a:srgbClr val="FFFF00"/>
              </a:solidFill>
              <a:latin typeface="ＭＳ Ｐゴシック"/>
              <a:ea typeface="ＭＳ Ｐゴシック"/>
              <a:cs typeface="ＭＳ Ｐゴシック"/>
            </a:rPr>
            <a:t>末尾に記入要領がありますのでご確認く</a:t>
          </a:r>
          <a:r>
            <a:rPr lang="en-US" cap="none" sz="1400" b="1" i="0" u="none" baseline="0">
              <a:solidFill>
                <a:srgbClr val="FFFF00"/>
              </a:solidFill>
            </a:rPr>
            <a:t>
</a:t>
          </a:r>
          <a:r>
            <a:rPr lang="en-US" cap="none" sz="1400" b="1" i="0" u="none" baseline="0">
              <a:solidFill>
                <a:srgbClr val="FFFF00"/>
              </a:solidFill>
              <a:latin typeface="ＭＳ Ｐゴシック"/>
              <a:ea typeface="ＭＳ Ｐゴシック"/>
              <a:cs typeface="ＭＳ Ｐゴシック"/>
            </a:rPr>
            <a:t>　　ださい</a:t>
          </a:r>
        </a:p>
      </xdr:txBody>
    </xdr:sp>
    <xdr:clientData fPrintsWithSheet="0"/>
  </xdr:twoCellAnchor>
  <xdr:twoCellAnchor>
    <xdr:from>
      <xdr:col>24</xdr:col>
      <xdr:colOff>47625</xdr:colOff>
      <xdr:row>18</xdr:row>
      <xdr:rowOff>114300</xdr:rowOff>
    </xdr:from>
    <xdr:to>
      <xdr:col>36</xdr:col>
      <xdr:colOff>95250</xdr:colOff>
      <xdr:row>21</xdr:row>
      <xdr:rowOff>0</xdr:rowOff>
    </xdr:to>
    <xdr:sp>
      <xdr:nvSpPr>
        <xdr:cNvPr id="27" name="角丸四角形 47"/>
        <xdr:cNvSpPr>
          <a:spLocks/>
        </xdr:cNvSpPr>
      </xdr:nvSpPr>
      <xdr:spPr>
        <a:xfrm>
          <a:off x="7515225" y="4648200"/>
          <a:ext cx="3448050" cy="685800"/>
        </a:xfrm>
        <a:prstGeom prst="round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一部のコメントは非表示にしてありますが、全てのコメントが表示されて画面が見にくくなってしまう場合は、お手数ですがコメントの表示設定で非表示設定してください</a:t>
          </a:r>
        </a:p>
      </xdr:txBody>
    </xdr:sp>
    <xdr:clientData/>
  </xdr:twoCellAnchor>
  <xdr:twoCellAnchor>
    <xdr:from>
      <xdr:col>25</xdr:col>
      <xdr:colOff>47625</xdr:colOff>
      <xdr:row>28</xdr:row>
      <xdr:rowOff>47625</xdr:rowOff>
    </xdr:from>
    <xdr:to>
      <xdr:col>36</xdr:col>
      <xdr:colOff>257175</xdr:colOff>
      <xdr:row>30</xdr:row>
      <xdr:rowOff>57150</xdr:rowOff>
    </xdr:to>
    <xdr:sp>
      <xdr:nvSpPr>
        <xdr:cNvPr id="28" name="角丸四角形吹き出し 48"/>
        <xdr:cNvSpPr>
          <a:spLocks/>
        </xdr:cNvSpPr>
      </xdr:nvSpPr>
      <xdr:spPr>
        <a:xfrm>
          <a:off x="7781925" y="7077075"/>
          <a:ext cx="3343275" cy="504825"/>
        </a:xfrm>
        <a:prstGeom prst="wedgeRoundRectCallout">
          <a:avLst>
            <a:gd name="adj1" fmla="val -59388"/>
            <a:gd name="adj2" fmla="val -42365"/>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二次下請け「有」の場合は</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枚目の「二次下請業者様の情報」をお書きください</a:t>
          </a:r>
        </a:p>
      </xdr:txBody>
    </xdr:sp>
    <xdr:clientData fPrintsWithSheet="0"/>
  </xdr:twoCellAnchor>
  <xdr:twoCellAnchor>
    <xdr:from>
      <xdr:col>16</xdr:col>
      <xdr:colOff>85725</xdr:colOff>
      <xdr:row>133</xdr:row>
      <xdr:rowOff>19050</xdr:rowOff>
    </xdr:from>
    <xdr:to>
      <xdr:col>20</xdr:col>
      <xdr:colOff>238125</xdr:colOff>
      <xdr:row>134</xdr:row>
      <xdr:rowOff>209550</xdr:rowOff>
    </xdr:to>
    <xdr:sp>
      <xdr:nvSpPr>
        <xdr:cNvPr id="29" name="角丸四角形吹き出し 5"/>
        <xdr:cNvSpPr>
          <a:spLocks/>
        </xdr:cNvSpPr>
      </xdr:nvSpPr>
      <xdr:spPr>
        <a:xfrm>
          <a:off x="5038725" y="33375600"/>
          <a:ext cx="1409700" cy="419100"/>
        </a:xfrm>
        <a:prstGeom prst="wedgeRoundRectCallout">
          <a:avLst>
            <a:gd name="adj1" fmla="val -22634"/>
            <a:gd name="adj2" fmla="val 137162"/>
          </a:avLst>
        </a:prstGeom>
        <a:solidFill>
          <a:srgbClr val="FFFF00">
            <a:alpha val="50000"/>
          </a:srgbClr>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「第」「号」は不要、数字のみ入力してください</a:t>
          </a:r>
        </a:p>
      </xdr:txBody>
    </xdr:sp>
    <xdr:clientData fPrintsWithSheet="0"/>
  </xdr:twoCellAnchor>
  <xdr:twoCellAnchor>
    <xdr:from>
      <xdr:col>25</xdr:col>
      <xdr:colOff>38100</xdr:colOff>
      <xdr:row>30</xdr:row>
      <xdr:rowOff>247650</xdr:rowOff>
    </xdr:from>
    <xdr:to>
      <xdr:col>36</xdr:col>
      <xdr:colOff>266700</xdr:colOff>
      <xdr:row>33</xdr:row>
      <xdr:rowOff>133350</xdr:rowOff>
    </xdr:to>
    <xdr:sp>
      <xdr:nvSpPr>
        <xdr:cNvPr id="30" name="角丸四角形吹き出し 53"/>
        <xdr:cNvSpPr>
          <a:spLocks/>
        </xdr:cNvSpPr>
      </xdr:nvSpPr>
      <xdr:spPr>
        <a:xfrm>
          <a:off x="7772400" y="7772400"/>
          <a:ext cx="3362325" cy="590550"/>
        </a:xfrm>
        <a:prstGeom prst="wedgeRoundRectCallout">
          <a:avLst>
            <a:gd name="adj1" fmla="val -57810"/>
            <a:gd name="adj2" fmla="val -5524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000000"/>
              </a:solidFill>
            </a:rPr>
            <a:t>
</a:t>
          </a:r>
          <a:r>
            <a:rPr lang="en-US" cap="none" sz="1100" b="0" i="0" u="none" baseline="0">
              <a:solidFill>
                <a:srgbClr val="000000"/>
              </a:solidFill>
            </a:rPr>
            <a:t>www.kensetsu-kikin.or.jp/</a:t>
          </a:r>
        </a:p>
      </xdr:txBody>
    </xdr:sp>
    <xdr:clientData/>
  </xdr:twoCellAnchor>
  <xdr:twoCellAnchor>
    <xdr:from>
      <xdr:col>24</xdr:col>
      <xdr:colOff>238125</xdr:colOff>
      <xdr:row>141</xdr:row>
      <xdr:rowOff>0</xdr:rowOff>
    </xdr:from>
    <xdr:to>
      <xdr:col>36</xdr:col>
      <xdr:colOff>200025</xdr:colOff>
      <xdr:row>143</xdr:row>
      <xdr:rowOff>19050</xdr:rowOff>
    </xdr:to>
    <xdr:sp>
      <xdr:nvSpPr>
        <xdr:cNvPr id="31" name="角丸四角形吹き出し 54"/>
        <xdr:cNvSpPr>
          <a:spLocks/>
        </xdr:cNvSpPr>
      </xdr:nvSpPr>
      <xdr:spPr>
        <a:xfrm>
          <a:off x="7705725" y="35775900"/>
          <a:ext cx="3362325" cy="666750"/>
        </a:xfrm>
        <a:prstGeom prst="wedgeRoundRectCallout">
          <a:avLst>
            <a:gd name="adj1" fmla="val -56393"/>
            <a:gd name="adj2" fmla="val -2238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000000"/>
              </a:solidFill>
            </a:rPr>
            <a:t>
</a:t>
          </a:r>
          <a:r>
            <a:rPr lang="en-US" cap="none" sz="1100" b="0" i="0" u="none" baseline="0">
              <a:solidFill>
                <a:srgbClr val="000000"/>
              </a:solidFill>
            </a:rPr>
            <a:t>www.kensetsu-kikin.or.jp/</a:t>
          </a:r>
        </a:p>
      </xdr:txBody>
    </xdr:sp>
    <xdr:clientData/>
  </xdr:twoCellAnchor>
  <xdr:twoCellAnchor>
    <xdr:from>
      <xdr:col>24</xdr:col>
      <xdr:colOff>76200</xdr:colOff>
      <xdr:row>27</xdr:row>
      <xdr:rowOff>28575</xdr:rowOff>
    </xdr:from>
    <xdr:to>
      <xdr:col>37</xdr:col>
      <xdr:colOff>238125</xdr:colOff>
      <xdr:row>28</xdr:row>
      <xdr:rowOff>9525</xdr:rowOff>
    </xdr:to>
    <xdr:sp>
      <xdr:nvSpPr>
        <xdr:cNvPr id="32" name="角丸四角形吹き出し 55"/>
        <xdr:cNvSpPr>
          <a:spLocks/>
        </xdr:cNvSpPr>
      </xdr:nvSpPr>
      <xdr:spPr>
        <a:xfrm>
          <a:off x="7543800" y="6810375"/>
          <a:ext cx="3848100" cy="228600"/>
        </a:xfrm>
        <a:prstGeom prst="wedgeRoundRectCallout">
          <a:avLst>
            <a:gd name="adj1" fmla="val -49805"/>
            <a:gd name="adj2" fmla="val -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加入状況の「全員」「一部」は加入該当者に対してとします</a:t>
          </a:r>
        </a:p>
      </xdr:txBody>
    </xdr:sp>
    <xdr:clientData fPrintsWithSheet="0"/>
  </xdr:twoCellAnchor>
  <xdr:twoCellAnchor>
    <xdr:from>
      <xdr:col>21</xdr:col>
      <xdr:colOff>76200</xdr:colOff>
      <xdr:row>128</xdr:row>
      <xdr:rowOff>47625</xdr:rowOff>
    </xdr:from>
    <xdr:to>
      <xdr:col>22</xdr:col>
      <xdr:colOff>219075</xdr:colOff>
      <xdr:row>130</xdr:row>
      <xdr:rowOff>0</xdr:rowOff>
    </xdr:to>
    <xdr:sp>
      <xdr:nvSpPr>
        <xdr:cNvPr id="33" name="円/楕円 6"/>
        <xdr:cNvSpPr>
          <a:spLocks/>
        </xdr:cNvSpPr>
      </xdr:nvSpPr>
      <xdr:spPr>
        <a:xfrm>
          <a:off x="6600825" y="31870650"/>
          <a:ext cx="457200" cy="4095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印</a:t>
          </a:r>
        </a:p>
      </xdr:txBody>
    </xdr:sp>
    <xdr:clientData fPrintsWithSheet="0"/>
  </xdr:twoCellAnchor>
  <xdr:twoCellAnchor>
    <xdr:from>
      <xdr:col>18</xdr:col>
      <xdr:colOff>123825</xdr:colOff>
      <xdr:row>1</xdr:row>
      <xdr:rowOff>19050</xdr:rowOff>
    </xdr:from>
    <xdr:to>
      <xdr:col>19</xdr:col>
      <xdr:colOff>200025</xdr:colOff>
      <xdr:row>1</xdr:row>
      <xdr:rowOff>257175</xdr:rowOff>
    </xdr:to>
    <xdr:sp>
      <xdr:nvSpPr>
        <xdr:cNvPr id="34" name="正方形/長方形 56"/>
        <xdr:cNvSpPr>
          <a:spLocks/>
        </xdr:cNvSpPr>
      </xdr:nvSpPr>
      <xdr:spPr>
        <a:xfrm>
          <a:off x="5705475" y="390525"/>
          <a:ext cx="390525" cy="238125"/>
        </a:xfrm>
        <a:prstGeom prst="rect">
          <a:avLst/>
        </a:prstGeom>
        <a:noFill/>
        <a:ln w="9525" cmpd="sng">
          <a:noFill/>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西暦</a:t>
          </a:r>
        </a:p>
      </xdr:txBody>
    </xdr:sp>
    <xdr:clientData fPrintsWithSheet="0"/>
  </xdr:twoCellAnchor>
  <xdr:twoCellAnchor>
    <xdr:from>
      <xdr:col>24</xdr:col>
      <xdr:colOff>66675</xdr:colOff>
      <xdr:row>22</xdr:row>
      <xdr:rowOff>28575</xdr:rowOff>
    </xdr:from>
    <xdr:to>
      <xdr:col>42</xdr:col>
      <xdr:colOff>142875</xdr:colOff>
      <xdr:row>25</xdr:row>
      <xdr:rowOff>76200</xdr:rowOff>
    </xdr:to>
    <xdr:sp>
      <xdr:nvSpPr>
        <xdr:cNvPr id="35" name="角丸四角形吹き出し 57"/>
        <xdr:cNvSpPr>
          <a:spLocks/>
        </xdr:cNvSpPr>
      </xdr:nvSpPr>
      <xdr:spPr>
        <a:xfrm>
          <a:off x="7534275" y="5629275"/>
          <a:ext cx="5191125" cy="733425"/>
        </a:xfrm>
        <a:prstGeom prst="wedgeRoundRectCallout">
          <a:avLst>
            <a:gd name="adj1" fmla="val -49805"/>
            <a:gd name="adj2" fmla="val -679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一般的に基幹番号末尾が</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は一元適用事業所で雇用と労災が成立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末尾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は建設業で雇用のみ、</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は林業で雇用のみ、</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は建設業現場労災のみ</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は建設業事務所労災のみ、</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は一人親方特別加入です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二元適用事業所は雇用と労災と二つ労働保険番号があります</a:t>
          </a:r>
        </a:p>
      </xdr:txBody>
    </xdr:sp>
    <xdr:clientData/>
  </xdr:twoCellAnchor>
  <xdr:twoCellAnchor>
    <xdr:from>
      <xdr:col>24</xdr:col>
      <xdr:colOff>161925</xdr:colOff>
      <xdr:row>40</xdr:row>
      <xdr:rowOff>19050</xdr:rowOff>
    </xdr:from>
    <xdr:to>
      <xdr:col>41</xdr:col>
      <xdr:colOff>152400</xdr:colOff>
      <xdr:row>43</xdr:row>
      <xdr:rowOff>104775</xdr:rowOff>
    </xdr:to>
    <xdr:sp>
      <xdr:nvSpPr>
        <xdr:cNvPr id="36" name="角丸四角形吹き出し 59"/>
        <xdr:cNvSpPr>
          <a:spLocks/>
        </xdr:cNvSpPr>
      </xdr:nvSpPr>
      <xdr:spPr>
        <a:xfrm>
          <a:off x="7629525" y="9848850"/>
          <a:ext cx="4819650" cy="561975"/>
        </a:xfrm>
        <a:prstGeom prst="wedgeRoundRectCallout">
          <a:avLst>
            <a:gd name="adj1" fmla="val -49805"/>
            <a:gd name="adj2" fmla="val -679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重要：労災の特別加入対象者が未加入の場合は、加入後の登録となります。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また、未加入者は現場への立入を禁止します。</a:t>
          </a:r>
        </a:p>
      </xdr:txBody>
    </xdr:sp>
    <xdr:clientData/>
  </xdr:twoCellAnchor>
  <xdr:twoCellAnchor>
    <xdr:from>
      <xdr:col>15</xdr:col>
      <xdr:colOff>276225</xdr:colOff>
      <xdr:row>7</xdr:row>
      <xdr:rowOff>76200</xdr:rowOff>
    </xdr:from>
    <xdr:to>
      <xdr:col>16</xdr:col>
      <xdr:colOff>238125</xdr:colOff>
      <xdr:row>7</xdr:row>
      <xdr:rowOff>247650</xdr:rowOff>
    </xdr:to>
    <xdr:sp>
      <xdr:nvSpPr>
        <xdr:cNvPr id="37" name="正方形/長方形 1"/>
        <xdr:cNvSpPr>
          <a:spLocks/>
        </xdr:cNvSpPr>
      </xdr:nvSpPr>
      <xdr:spPr>
        <a:xfrm>
          <a:off x="4914900" y="1847850"/>
          <a:ext cx="276225" cy="171450"/>
        </a:xfrm>
        <a:prstGeom prst="rect">
          <a:avLst/>
        </a:prstGeom>
        <a:noFill/>
        <a:ln w="158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44</xdr:row>
      <xdr:rowOff>19050</xdr:rowOff>
    </xdr:from>
    <xdr:to>
      <xdr:col>35</xdr:col>
      <xdr:colOff>123825</xdr:colOff>
      <xdr:row>44</xdr:row>
      <xdr:rowOff>285750</xdr:rowOff>
    </xdr:to>
    <xdr:sp>
      <xdr:nvSpPr>
        <xdr:cNvPr id="38" name="角丸四角形吹き出し 60"/>
        <xdr:cNvSpPr>
          <a:spLocks/>
        </xdr:cNvSpPr>
      </xdr:nvSpPr>
      <xdr:spPr>
        <a:xfrm>
          <a:off x="7839075" y="10629900"/>
          <a:ext cx="2867025" cy="266700"/>
        </a:xfrm>
        <a:prstGeom prst="wedgeRoundRectCallout">
          <a:avLst>
            <a:gd name="adj1" fmla="val -59652"/>
            <a:gd name="adj2" fmla="val 1079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ご署名（社判）、捺印（社印）をお願いします</a:t>
          </a:r>
        </a:p>
      </xdr:txBody>
    </xdr:sp>
    <xdr:clientData/>
  </xdr:twoCellAnchor>
  <xdr:twoCellAnchor>
    <xdr:from>
      <xdr:col>24</xdr:col>
      <xdr:colOff>209550</xdr:colOff>
      <xdr:row>9</xdr:row>
      <xdr:rowOff>95250</xdr:rowOff>
    </xdr:from>
    <xdr:to>
      <xdr:col>36</xdr:col>
      <xdr:colOff>171450</xdr:colOff>
      <xdr:row>13</xdr:row>
      <xdr:rowOff>9525</xdr:rowOff>
    </xdr:to>
    <xdr:sp>
      <xdr:nvSpPr>
        <xdr:cNvPr id="39" name="角丸四角形吹き出し 52"/>
        <xdr:cNvSpPr>
          <a:spLocks/>
        </xdr:cNvSpPr>
      </xdr:nvSpPr>
      <xdr:spPr>
        <a:xfrm>
          <a:off x="7677150" y="2362200"/>
          <a:ext cx="3362325" cy="847725"/>
        </a:xfrm>
        <a:prstGeom prst="wedgeRoundRectCallout">
          <a:avLst>
            <a:gd name="adj1" fmla="val -55421"/>
            <a:gd name="adj2" fmla="val -3569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番号がある場合は登録番号を記入、その他「申請中」・「申請予定」・「免税業者」と記入。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申請中・予定の場合、登録番号が発行されましたら変更届を提出してください。</a:t>
          </a:r>
          <a:r>
            <a:rPr lang="en-US" cap="none" sz="1100" b="0" i="0" u="none" baseline="0">
              <a:solidFill>
                <a:srgbClr val="000000"/>
              </a:solidFill>
            </a:rPr>
            <a:t>
</a:t>
          </a:r>
        </a:p>
      </xdr:txBody>
    </xdr:sp>
    <xdr:clientData/>
  </xdr:twoCellAnchor>
  <xdr:twoCellAnchor>
    <xdr:from>
      <xdr:col>25</xdr:col>
      <xdr:colOff>38100</xdr:colOff>
      <xdr:row>81</xdr:row>
      <xdr:rowOff>66675</xdr:rowOff>
    </xdr:from>
    <xdr:to>
      <xdr:col>35</xdr:col>
      <xdr:colOff>76200</xdr:colOff>
      <xdr:row>84</xdr:row>
      <xdr:rowOff>133350</xdr:rowOff>
    </xdr:to>
    <xdr:sp>
      <xdr:nvSpPr>
        <xdr:cNvPr id="40" name="角丸四角形吹き出し 62"/>
        <xdr:cNvSpPr>
          <a:spLocks/>
        </xdr:cNvSpPr>
      </xdr:nvSpPr>
      <xdr:spPr>
        <a:xfrm>
          <a:off x="7772400" y="19545300"/>
          <a:ext cx="2886075" cy="638175"/>
        </a:xfrm>
        <a:prstGeom prst="wedgeRoundRectCallout">
          <a:avLst>
            <a:gd name="adj1" fmla="val -58106"/>
            <a:gd name="adj2" fmla="val -1544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建設業の許可のある業者様は記入してください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該当する業種と番号の間に○を選択してください</a:t>
          </a:r>
        </a:p>
      </xdr:txBody>
    </xdr:sp>
    <xdr:clientData fPrintsWithSheet="0"/>
  </xdr:twoCellAnchor>
  <xdr:twoCellAnchor>
    <xdr:from>
      <xdr:col>24</xdr:col>
      <xdr:colOff>95250</xdr:colOff>
      <xdr:row>0</xdr:row>
      <xdr:rowOff>57150</xdr:rowOff>
    </xdr:from>
    <xdr:to>
      <xdr:col>36</xdr:col>
      <xdr:colOff>180975</xdr:colOff>
      <xdr:row>2</xdr:row>
      <xdr:rowOff>9525</xdr:rowOff>
    </xdr:to>
    <xdr:sp>
      <xdr:nvSpPr>
        <xdr:cNvPr id="41" name="角丸四角形 35"/>
        <xdr:cNvSpPr>
          <a:spLocks/>
        </xdr:cNvSpPr>
      </xdr:nvSpPr>
      <xdr:spPr>
        <a:xfrm>
          <a:off x="7562850" y="57150"/>
          <a:ext cx="3486150" cy="6477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8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入力後必ずモノクロで印刷してください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カラー印刷は不可です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107</xdr:row>
      <xdr:rowOff>66675</xdr:rowOff>
    </xdr:from>
    <xdr:to>
      <xdr:col>23</xdr:col>
      <xdr:colOff>161925</xdr:colOff>
      <xdr:row>107</xdr:row>
      <xdr:rowOff>238125</xdr:rowOff>
    </xdr:to>
    <xdr:sp>
      <xdr:nvSpPr>
        <xdr:cNvPr id="1" name="AutoShape 1"/>
        <xdr:cNvSpPr>
          <a:spLocks/>
        </xdr:cNvSpPr>
      </xdr:nvSpPr>
      <xdr:spPr>
        <a:xfrm>
          <a:off x="6962775" y="24717375"/>
          <a:ext cx="35242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900" b="0" i="0" u="none" baseline="0">
              <a:solidFill>
                <a:srgbClr val="000000"/>
              </a:solidFill>
            </a:rPr>
            <a:t>印</a:t>
          </a:r>
        </a:p>
      </xdr:txBody>
    </xdr:sp>
    <xdr:clientData/>
  </xdr:twoCellAnchor>
  <xdr:twoCellAnchor>
    <xdr:from>
      <xdr:col>5</xdr:col>
      <xdr:colOff>9525</xdr:colOff>
      <xdr:row>54</xdr:row>
      <xdr:rowOff>66675</xdr:rowOff>
    </xdr:from>
    <xdr:to>
      <xdr:col>5</xdr:col>
      <xdr:colOff>190500</xdr:colOff>
      <xdr:row>54</xdr:row>
      <xdr:rowOff>266700</xdr:rowOff>
    </xdr:to>
    <xdr:sp>
      <xdr:nvSpPr>
        <xdr:cNvPr id="2" name="正方形/長方形 4"/>
        <xdr:cNvSpPr>
          <a:spLocks/>
        </xdr:cNvSpPr>
      </xdr:nvSpPr>
      <xdr:spPr>
        <a:xfrm>
          <a:off x="1504950" y="122872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68</xdr:row>
      <xdr:rowOff>66675</xdr:rowOff>
    </xdr:from>
    <xdr:to>
      <xdr:col>5</xdr:col>
      <xdr:colOff>190500</xdr:colOff>
      <xdr:row>68</xdr:row>
      <xdr:rowOff>266700</xdr:rowOff>
    </xdr:to>
    <xdr:sp>
      <xdr:nvSpPr>
        <xdr:cNvPr id="3" name="正方形/長方形 5"/>
        <xdr:cNvSpPr>
          <a:spLocks/>
        </xdr:cNvSpPr>
      </xdr:nvSpPr>
      <xdr:spPr>
        <a:xfrm>
          <a:off x="1504950" y="15744825"/>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104</xdr:row>
      <xdr:rowOff>152400</xdr:rowOff>
    </xdr:from>
    <xdr:to>
      <xdr:col>23</xdr:col>
      <xdr:colOff>276225</xdr:colOff>
      <xdr:row>108</xdr:row>
      <xdr:rowOff>104775</xdr:rowOff>
    </xdr:to>
    <xdr:sp>
      <xdr:nvSpPr>
        <xdr:cNvPr id="4" name="角丸四角形 3"/>
        <xdr:cNvSpPr>
          <a:spLocks/>
        </xdr:cNvSpPr>
      </xdr:nvSpPr>
      <xdr:spPr>
        <a:xfrm>
          <a:off x="4657725" y="23888700"/>
          <a:ext cx="2771775" cy="1171575"/>
        </a:xfrm>
        <a:prstGeom prst="round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9525</xdr:colOff>
      <xdr:row>54</xdr:row>
      <xdr:rowOff>66675</xdr:rowOff>
    </xdr:from>
    <xdr:to>
      <xdr:col>5</xdr:col>
      <xdr:colOff>190500</xdr:colOff>
      <xdr:row>54</xdr:row>
      <xdr:rowOff>266700</xdr:rowOff>
    </xdr:to>
    <xdr:sp>
      <xdr:nvSpPr>
        <xdr:cNvPr id="5" name="正方形/長方形 14"/>
        <xdr:cNvSpPr>
          <a:spLocks/>
        </xdr:cNvSpPr>
      </xdr:nvSpPr>
      <xdr:spPr>
        <a:xfrm>
          <a:off x="1504950" y="122872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68</xdr:row>
      <xdr:rowOff>66675</xdr:rowOff>
    </xdr:from>
    <xdr:to>
      <xdr:col>5</xdr:col>
      <xdr:colOff>190500</xdr:colOff>
      <xdr:row>68</xdr:row>
      <xdr:rowOff>266700</xdr:rowOff>
    </xdr:to>
    <xdr:sp>
      <xdr:nvSpPr>
        <xdr:cNvPr id="6" name="正方形/長方形 15"/>
        <xdr:cNvSpPr>
          <a:spLocks/>
        </xdr:cNvSpPr>
      </xdr:nvSpPr>
      <xdr:spPr>
        <a:xfrm>
          <a:off x="1504950" y="15744825"/>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54</xdr:row>
      <xdr:rowOff>66675</xdr:rowOff>
    </xdr:from>
    <xdr:to>
      <xdr:col>5</xdr:col>
      <xdr:colOff>190500</xdr:colOff>
      <xdr:row>54</xdr:row>
      <xdr:rowOff>266700</xdr:rowOff>
    </xdr:to>
    <xdr:sp>
      <xdr:nvSpPr>
        <xdr:cNvPr id="7" name="正方形/長方形 19"/>
        <xdr:cNvSpPr>
          <a:spLocks/>
        </xdr:cNvSpPr>
      </xdr:nvSpPr>
      <xdr:spPr>
        <a:xfrm>
          <a:off x="1504950" y="12287250"/>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9525</xdr:colOff>
      <xdr:row>68</xdr:row>
      <xdr:rowOff>66675</xdr:rowOff>
    </xdr:from>
    <xdr:to>
      <xdr:col>5</xdr:col>
      <xdr:colOff>190500</xdr:colOff>
      <xdr:row>68</xdr:row>
      <xdr:rowOff>266700</xdr:rowOff>
    </xdr:to>
    <xdr:sp>
      <xdr:nvSpPr>
        <xdr:cNvPr id="8" name="正方形/長方形 20"/>
        <xdr:cNvSpPr>
          <a:spLocks/>
        </xdr:cNvSpPr>
      </xdr:nvSpPr>
      <xdr:spPr>
        <a:xfrm>
          <a:off x="1504950" y="15744825"/>
          <a:ext cx="180975" cy="200025"/>
        </a:xfrm>
        <a:prstGeom prst="rect">
          <a:avLst/>
        </a:prstGeom>
        <a:noFill/>
        <a:ln w="25400" cmpd="sng">
          <a:noFill/>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161925</xdr:colOff>
      <xdr:row>74</xdr:row>
      <xdr:rowOff>47625</xdr:rowOff>
    </xdr:from>
    <xdr:to>
      <xdr:col>31</xdr:col>
      <xdr:colOff>0</xdr:colOff>
      <xdr:row>76</xdr:row>
      <xdr:rowOff>28575</xdr:rowOff>
    </xdr:to>
    <xdr:sp>
      <xdr:nvSpPr>
        <xdr:cNvPr id="9" name="角丸四角形吹き出し 21"/>
        <xdr:cNvSpPr>
          <a:spLocks/>
        </xdr:cNvSpPr>
      </xdr:nvSpPr>
      <xdr:spPr>
        <a:xfrm>
          <a:off x="7896225" y="17230725"/>
          <a:ext cx="1543050" cy="45720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設立直後の業者様以外は必ずご記入ください</a:t>
          </a:r>
        </a:p>
      </xdr:txBody>
    </xdr:sp>
    <xdr:clientData/>
  </xdr:twoCellAnchor>
  <xdr:twoCellAnchor>
    <xdr:from>
      <xdr:col>15</xdr:col>
      <xdr:colOff>228600</xdr:colOff>
      <xdr:row>1</xdr:row>
      <xdr:rowOff>28575</xdr:rowOff>
    </xdr:from>
    <xdr:to>
      <xdr:col>17</xdr:col>
      <xdr:colOff>0</xdr:colOff>
      <xdr:row>1</xdr:row>
      <xdr:rowOff>238125</xdr:rowOff>
    </xdr:to>
    <xdr:sp>
      <xdr:nvSpPr>
        <xdr:cNvPr id="10" name="正方形/長方形 22"/>
        <xdr:cNvSpPr>
          <a:spLocks/>
        </xdr:cNvSpPr>
      </xdr:nvSpPr>
      <xdr:spPr>
        <a:xfrm>
          <a:off x="4867275" y="323850"/>
          <a:ext cx="400050" cy="209550"/>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rPr>
            <a:t>西暦</a:t>
          </a:r>
        </a:p>
      </xdr:txBody>
    </xdr:sp>
    <xdr:clientData/>
  </xdr:twoCellAnchor>
  <xdr:twoCellAnchor>
    <xdr:from>
      <xdr:col>25</xdr:col>
      <xdr:colOff>114300</xdr:colOff>
      <xdr:row>130</xdr:row>
      <xdr:rowOff>152400</xdr:rowOff>
    </xdr:from>
    <xdr:to>
      <xdr:col>30</xdr:col>
      <xdr:colOff>238125</xdr:colOff>
      <xdr:row>131</xdr:row>
      <xdr:rowOff>200025</xdr:rowOff>
    </xdr:to>
    <xdr:sp>
      <xdr:nvSpPr>
        <xdr:cNvPr id="11" name="角丸四角形吹き出し 27"/>
        <xdr:cNvSpPr>
          <a:spLocks/>
        </xdr:cNvSpPr>
      </xdr:nvSpPr>
      <xdr:spPr>
        <a:xfrm>
          <a:off x="7848600" y="31937325"/>
          <a:ext cx="1543050" cy="257175"/>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届出印を押してください</a:t>
          </a:r>
        </a:p>
      </xdr:txBody>
    </xdr:sp>
    <xdr:clientData/>
  </xdr:twoCellAnchor>
  <xdr:twoCellAnchor>
    <xdr:from>
      <xdr:col>25</xdr:col>
      <xdr:colOff>47625</xdr:colOff>
      <xdr:row>19</xdr:row>
      <xdr:rowOff>209550</xdr:rowOff>
    </xdr:from>
    <xdr:to>
      <xdr:col>38</xdr:col>
      <xdr:colOff>9525</xdr:colOff>
      <xdr:row>23</xdr:row>
      <xdr:rowOff>171450</xdr:rowOff>
    </xdr:to>
    <xdr:sp>
      <xdr:nvSpPr>
        <xdr:cNvPr id="12" name="角丸四角形吹き出し 30"/>
        <xdr:cNvSpPr>
          <a:spLocks/>
        </xdr:cNvSpPr>
      </xdr:nvSpPr>
      <xdr:spPr>
        <a:xfrm>
          <a:off x="7781925" y="4752975"/>
          <a:ext cx="3667125" cy="990600"/>
        </a:xfrm>
        <a:prstGeom prst="wedgeRoundRectCallout">
          <a:avLst>
            <a:gd name="adj1" fmla="val -57569"/>
            <a:gd name="adj2" fmla="val 1191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各保険の加入状況に合わせご記入ください</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一元：一元適用事業所、二元：二元適用事業所を示す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健保</a:t>
          </a:r>
          <a:r>
            <a:rPr lang="en-US" cap="none" sz="1100" b="0" i="0" u="none" baseline="0">
              <a:solidFill>
                <a:srgbClr val="FF0000"/>
              </a:solidFill>
            </a:rPr>
            <a:t>or</a:t>
          </a:r>
          <a:r>
            <a:rPr lang="en-US" cap="none" sz="1100" b="0" i="0" u="none" baseline="0">
              <a:solidFill>
                <a:srgbClr val="FF0000"/>
              </a:solidFill>
              <a:latin typeface="ＭＳ Ｐゴシック"/>
              <a:ea typeface="ＭＳ Ｐゴシック"/>
              <a:cs typeface="ＭＳ Ｐゴシック"/>
            </a:rPr>
            <a:t>国保、厚生年金</a:t>
          </a:r>
          <a:r>
            <a:rPr lang="en-US" cap="none" sz="1100" b="0" i="0" u="none" baseline="0">
              <a:solidFill>
                <a:srgbClr val="FF0000"/>
              </a:solidFill>
            </a:rPr>
            <a:t>or</a:t>
          </a:r>
          <a:r>
            <a:rPr lang="en-US" cap="none" sz="1100" b="0" i="0" u="none" baseline="0">
              <a:solidFill>
                <a:srgbClr val="FF0000"/>
              </a:solidFill>
              <a:latin typeface="ＭＳ Ｐゴシック"/>
              <a:ea typeface="ＭＳ Ｐゴシック"/>
              <a:cs typeface="ＭＳ Ｐゴシック"/>
            </a:rPr>
            <a:t>国民年金は該当に○印をして加入状況を○印を付けてください</a:t>
          </a:r>
        </a:p>
      </xdr:txBody>
    </xdr:sp>
    <xdr:clientData/>
  </xdr:twoCellAnchor>
  <xdr:twoCellAnchor>
    <xdr:from>
      <xdr:col>25</xdr:col>
      <xdr:colOff>57150</xdr:colOff>
      <xdr:row>29</xdr:row>
      <xdr:rowOff>76200</xdr:rowOff>
    </xdr:from>
    <xdr:to>
      <xdr:col>33</xdr:col>
      <xdr:colOff>95250</xdr:colOff>
      <xdr:row>31</xdr:row>
      <xdr:rowOff>85725</xdr:rowOff>
    </xdr:to>
    <xdr:sp>
      <xdr:nvSpPr>
        <xdr:cNvPr id="13" name="角丸四角形吹き出し 31"/>
        <xdr:cNvSpPr>
          <a:spLocks/>
        </xdr:cNvSpPr>
      </xdr:nvSpPr>
      <xdr:spPr>
        <a:xfrm>
          <a:off x="7791450" y="7029450"/>
          <a:ext cx="2314575" cy="485775"/>
        </a:xfrm>
        <a:prstGeom prst="wedgeRoundRectCallout">
          <a:avLst>
            <a:gd name="adj1" fmla="val -61124"/>
            <a:gd name="adj2" fmla="val -3381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「全社加入」・「一部加入」・「未加入」・「把握していない」からご記入ください</a:t>
          </a:r>
        </a:p>
      </xdr:txBody>
    </xdr:sp>
    <xdr:clientData/>
  </xdr:twoCellAnchor>
  <xdr:twoCellAnchor>
    <xdr:from>
      <xdr:col>25</xdr:col>
      <xdr:colOff>66675</xdr:colOff>
      <xdr:row>35</xdr:row>
      <xdr:rowOff>228600</xdr:rowOff>
    </xdr:from>
    <xdr:to>
      <xdr:col>33</xdr:col>
      <xdr:colOff>104775</xdr:colOff>
      <xdr:row>37</xdr:row>
      <xdr:rowOff>38100</xdr:rowOff>
    </xdr:to>
    <xdr:sp>
      <xdr:nvSpPr>
        <xdr:cNvPr id="14" name="角丸四角形吹き出し 32"/>
        <xdr:cNvSpPr>
          <a:spLocks/>
        </xdr:cNvSpPr>
      </xdr:nvSpPr>
      <xdr:spPr>
        <a:xfrm>
          <a:off x="7800975" y="8591550"/>
          <a:ext cx="2314575" cy="266700"/>
        </a:xfrm>
        <a:prstGeom prst="wedgeRoundRectCallout">
          <a:avLst>
            <a:gd name="adj1" fmla="val -62356"/>
            <a:gd name="adj2" fmla="val -21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新規設立の業者様以外は簡単で良いのでご記入ください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場所は○○市内で可</a:t>
          </a:r>
        </a:p>
      </xdr:txBody>
    </xdr:sp>
    <xdr:clientData/>
  </xdr:twoCellAnchor>
  <xdr:twoCellAnchor>
    <xdr:from>
      <xdr:col>25</xdr:col>
      <xdr:colOff>104775</xdr:colOff>
      <xdr:row>39</xdr:row>
      <xdr:rowOff>9525</xdr:rowOff>
    </xdr:from>
    <xdr:to>
      <xdr:col>33</xdr:col>
      <xdr:colOff>142875</xdr:colOff>
      <xdr:row>40</xdr:row>
      <xdr:rowOff>47625</xdr:rowOff>
    </xdr:to>
    <xdr:sp>
      <xdr:nvSpPr>
        <xdr:cNvPr id="15" name="角丸四角形吹き出し 33"/>
        <xdr:cNvSpPr>
          <a:spLocks/>
        </xdr:cNvSpPr>
      </xdr:nvSpPr>
      <xdr:spPr>
        <a:xfrm>
          <a:off x="7839075" y="9286875"/>
          <a:ext cx="2314575" cy="266700"/>
        </a:xfrm>
        <a:prstGeom prst="wedgeRoundRectCallout">
          <a:avLst>
            <a:gd name="adj1" fmla="val -62356"/>
            <a:gd name="adj2" fmla="val -21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該当がありましたらご記入ください</a:t>
          </a:r>
        </a:p>
      </xdr:txBody>
    </xdr:sp>
    <xdr:clientData/>
  </xdr:twoCellAnchor>
  <xdr:twoCellAnchor>
    <xdr:from>
      <xdr:col>25</xdr:col>
      <xdr:colOff>104775</xdr:colOff>
      <xdr:row>57</xdr:row>
      <xdr:rowOff>228600</xdr:rowOff>
    </xdr:from>
    <xdr:to>
      <xdr:col>33</xdr:col>
      <xdr:colOff>142875</xdr:colOff>
      <xdr:row>59</xdr:row>
      <xdr:rowOff>104775</xdr:rowOff>
    </xdr:to>
    <xdr:sp>
      <xdr:nvSpPr>
        <xdr:cNvPr id="16" name="角丸四角形吹き出し 34"/>
        <xdr:cNvSpPr>
          <a:spLocks/>
        </xdr:cNvSpPr>
      </xdr:nvSpPr>
      <xdr:spPr>
        <a:xfrm>
          <a:off x="7839075" y="13192125"/>
          <a:ext cx="2314575" cy="447675"/>
        </a:xfrm>
        <a:prstGeom prst="wedgeRoundRectCallout">
          <a:avLst>
            <a:gd name="adj1" fmla="val -62356"/>
            <a:gd name="adj2" fmla="val -21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人数が多い場合は凡その人数でかまいません</a:t>
          </a:r>
        </a:p>
      </xdr:txBody>
    </xdr:sp>
    <xdr:clientData/>
  </xdr:twoCellAnchor>
  <xdr:twoCellAnchor>
    <xdr:from>
      <xdr:col>25</xdr:col>
      <xdr:colOff>95250</xdr:colOff>
      <xdr:row>63</xdr:row>
      <xdr:rowOff>76200</xdr:rowOff>
    </xdr:from>
    <xdr:to>
      <xdr:col>33</xdr:col>
      <xdr:colOff>133350</xdr:colOff>
      <xdr:row>64</xdr:row>
      <xdr:rowOff>238125</xdr:rowOff>
    </xdr:to>
    <xdr:sp>
      <xdr:nvSpPr>
        <xdr:cNvPr id="17" name="角丸四角形吹き出し 35"/>
        <xdr:cNvSpPr>
          <a:spLocks/>
        </xdr:cNvSpPr>
      </xdr:nvSpPr>
      <xdr:spPr>
        <a:xfrm>
          <a:off x="7829550" y="14478000"/>
          <a:ext cx="2314575" cy="447675"/>
        </a:xfrm>
        <a:prstGeom prst="wedgeRoundRectCallout">
          <a:avLst>
            <a:gd name="adj1" fmla="val -62356"/>
            <a:gd name="adj2" fmla="val -21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複数いる場合は代表の方をご記入ください</a:t>
          </a:r>
        </a:p>
      </xdr:txBody>
    </xdr:sp>
    <xdr:clientData/>
  </xdr:twoCellAnchor>
  <xdr:twoCellAnchor>
    <xdr:from>
      <xdr:col>25</xdr:col>
      <xdr:colOff>47625</xdr:colOff>
      <xdr:row>67</xdr:row>
      <xdr:rowOff>28575</xdr:rowOff>
    </xdr:from>
    <xdr:to>
      <xdr:col>37</xdr:col>
      <xdr:colOff>209550</xdr:colOff>
      <xdr:row>70</xdr:row>
      <xdr:rowOff>114300</xdr:rowOff>
    </xdr:to>
    <xdr:sp>
      <xdr:nvSpPr>
        <xdr:cNvPr id="18" name="角丸四角形吹き出し 37"/>
        <xdr:cNvSpPr>
          <a:spLocks/>
        </xdr:cNvSpPr>
      </xdr:nvSpPr>
      <xdr:spPr>
        <a:xfrm>
          <a:off x="7781925" y="15420975"/>
          <a:ext cx="3581400" cy="828675"/>
        </a:xfrm>
        <a:prstGeom prst="wedgeRoundRectCallout">
          <a:avLst>
            <a:gd name="adj1" fmla="val -57518"/>
            <a:gd name="adj2" fmla="val -2288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本社以外に注文書を郵送する場合にご記入ください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注文書の郵送先は物件ごとに変更することはできません。また、支店（営業所）単位で商店コードを登録することはできません（</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商店コードとします）</a:t>
          </a:r>
        </a:p>
      </xdr:txBody>
    </xdr:sp>
    <xdr:clientData/>
  </xdr:twoCellAnchor>
  <xdr:twoCellAnchor>
    <xdr:from>
      <xdr:col>25</xdr:col>
      <xdr:colOff>114300</xdr:colOff>
      <xdr:row>71</xdr:row>
      <xdr:rowOff>0</xdr:rowOff>
    </xdr:from>
    <xdr:to>
      <xdr:col>33</xdr:col>
      <xdr:colOff>152400</xdr:colOff>
      <xdr:row>72</xdr:row>
      <xdr:rowOff>200025</xdr:rowOff>
    </xdr:to>
    <xdr:sp>
      <xdr:nvSpPr>
        <xdr:cNvPr id="19" name="角丸四角形吹き出し 38"/>
        <xdr:cNvSpPr>
          <a:spLocks/>
        </xdr:cNvSpPr>
      </xdr:nvSpPr>
      <xdr:spPr>
        <a:xfrm>
          <a:off x="7848600" y="16421100"/>
          <a:ext cx="2314575" cy="447675"/>
        </a:xfrm>
        <a:prstGeom prst="wedgeRoundRectCallout">
          <a:avLst>
            <a:gd name="adj1" fmla="val -62356"/>
            <a:gd name="adj2" fmla="val -2104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本社・支店の区分を忘れないようにチェックしてください</a:t>
          </a:r>
        </a:p>
      </xdr:txBody>
    </xdr:sp>
    <xdr:clientData/>
  </xdr:twoCellAnchor>
  <xdr:twoCellAnchor>
    <xdr:from>
      <xdr:col>25</xdr:col>
      <xdr:colOff>161925</xdr:colOff>
      <xdr:row>101</xdr:row>
      <xdr:rowOff>209550</xdr:rowOff>
    </xdr:from>
    <xdr:to>
      <xdr:col>33</xdr:col>
      <xdr:colOff>19050</xdr:colOff>
      <xdr:row>103</xdr:row>
      <xdr:rowOff>47625</xdr:rowOff>
    </xdr:to>
    <xdr:sp>
      <xdr:nvSpPr>
        <xdr:cNvPr id="20" name="角丸四角形吹き出し 41"/>
        <xdr:cNvSpPr>
          <a:spLocks/>
        </xdr:cNvSpPr>
      </xdr:nvSpPr>
      <xdr:spPr>
        <a:xfrm>
          <a:off x="7896225" y="23031450"/>
          <a:ext cx="2133600" cy="447675"/>
        </a:xfrm>
        <a:prstGeom prst="wedgeRoundRectCallout">
          <a:avLst>
            <a:gd name="adj1" fmla="val -65856"/>
            <a:gd name="adj2" fmla="val 820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申請先・作成日をお忘れなくご記入ください</a:t>
          </a:r>
        </a:p>
      </xdr:txBody>
    </xdr:sp>
    <xdr:clientData/>
  </xdr:twoCellAnchor>
  <xdr:twoCellAnchor>
    <xdr:from>
      <xdr:col>25</xdr:col>
      <xdr:colOff>171450</xdr:colOff>
      <xdr:row>106</xdr:row>
      <xdr:rowOff>19050</xdr:rowOff>
    </xdr:from>
    <xdr:to>
      <xdr:col>31</xdr:col>
      <xdr:colOff>200025</xdr:colOff>
      <xdr:row>107</xdr:row>
      <xdr:rowOff>133350</xdr:rowOff>
    </xdr:to>
    <xdr:sp>
      <xdr:nvSpPr>
        <xdr:cNvPr id="21" name="角丸四角形吹き出し 42"/>
        <xdr:cNvSpPr>
          <a:spLocks/>
        </xdr:cNvSpPr>
      </xdr:nvSpPr>
      <xdr:spPr>
        <a:xfrm>
          <a:off x="7905750" y="24364950"/>
          <a:ext cx="1733550" cy="419100"/>
        </a:xfrm>
        <a:prstGeom prst="wedgeRoundRectCallout">
          <a:avLst>
            <a:gd name="adj1" fmla="val -67708"/>
            <a:gd name="adj2" fmla="val -16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社判・社印を押してください</a:t>
          </a:r>
        </a:p>
      </xdr:txBody>
    </xdr:sp>
    <xdr:clientData/>
  </xdr:twoCellAnchor>
  <xdr:twoCellAnchor>
    <xdr:from>
      <xdr:col>25</xdr:col>
      <xdr:colOff>47625</xdr:colOff>
      <xdr:row>27</xdr:row>
      <xdr:rowOff>95250</xdr:rowOff>
    </xdr:from>
    <xdr:to>
      <xdr:col>37</xdr:col>
      <xdr:colOff>0</xdr:colOff>
      <xdr:row>29</xdr:row>
      <xdr:rowOff>47625</xdr:rowOff>
    </xdr:to>
    <xdr:sp>
      <xdr:nvSpPr>
        <xdr:cNvPr id="22" name="角丸四角形吹き出し 45"/>
        <xdr:cNvSpPr>
          <a:spLocks/>
        </xdr:cNvSpPr>
      </xdr:nvSpPr>
      <xdr:spPr>
        <a:xfrm>
          <a:off x="7781925" y="6572250"/>
          <a:ext cx="3371850" cy="428625"/>
        </a:xfrm>
        <a:prstGeom prst="wedgeRoundRectCallout">
          <a:avLst>
            <a:gd name="adj1" fmla="val -57449"/>
            <a:gd name="adj2" fmla="val 5129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二次下請け「有」の場合は</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枚目の「二次下請業者様の情報」をご記入ください</a:t>
          </a:r>
        </a:p>
      </xdr:txBody>
    </xdr:sp>
    <xdr:clientData/>
  </xdr:twoCellAnchor>
  <xdr:twoCellAnchor>
    <xdr:from>
      <xdr:col>10</xdr:col>
      <xdr:colOff>171450</xdr:colOff>
      <xdr:row>1</xdr:row>
      <xdr:rowOff>180975</xdr:rowOff>
    </xdr:from>
    <xdr:to>
      <xdr:col>15</xdr:col>
      <xdr:colOff>85725</xdr:colOff>
      <xdr:row>2</xdr:row>
      <xdr:rowOff>76200</xdr:rowOff>
    </xdr:to>
    <xdr:sp>
      <xdr:nvSpPr>
        <xdr:cNvPr id="23" name="角丸四角形 46"/>
        <xdr:cNvSpPr>
          <a:spLocks/>
        </xdr:cNvSpPr>
      </xdr:nvSpPr>
      <xdr:spPr>
        <a:xfrm>
          <a:off x="3238500" y="476250"/>
          <a:ext cx="1485900" cy="26670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FFFF"/>
              </a:solidFill>
              <a:latin typeface="ＭＳ Ｐゴシック"/>
              <a:ea typeface="ＭＳ Ｐゴシック"/>
              <a:cs typeface="ＭＳ Ｐゴシック"/>
            </a:rPr>
            <a:t>　手書き専用原本</a:t>
          </a:r>
        </a:p>
      </xdr:txBody>
    </xdr:sp>
    <xdr:clientData fPrintsWithSheet="0"/>
  </xdr:twoCellAnchor>
  <xdr:twoCellAnchor>
    <xdr:from>
      <xdr:col>25</xdr:col>
      <xdr:colOff>66675</xdr:colOff>
      <xdr:row>32</xdr:row>
      <xdr:rowOff>95250</xdr:rowOff>
    </xdr:from>
    <xdr:to>
      <xdr:col>37</xdr:col>
      <xdr:colOff>95250</xdr:colOff>
      <xdr:row>34</xdr:row>
      <xdr:rowOff>200025</xdr:rowOff>
    </xdr:to>
    <xdr:sp>
      <xdr:nvSpPr>
        <xdr:cNvPr id="24" name="角丸四角形吹き出し 47"/>
        <xdr:cNvSpPr>
          <a:spLocks/>
        </xdr:cNvSpPr>
      </xdr:nvSpPr>
      <xdr:spPr>
        <a:xfrm>
          <a:off x="7800975" y="7762875"/>
          <a:ext cx="3448050" cy="571500"/>
        </a:xfrm>
        <a:prstGeom prst="wedgeRoundRectCallout">
          <a:avLst>
            <a:gd name="adj1" fmla="val -58638"/>
            <a:gd name="adj2" fmla="val -3381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FF0000"/>
              </a:solidFill>
            </a:rPr>
            <a:t>
</a:t>
          </a:r>
          <a:r>
            <a:rPr lang="en-US" cap="none" sz="1100" b="0" i="0" u="none" baseline="0">
              <a:solidFill>
                <a:srgbClr val="FF0000"/>
              </a:solidFill>
            </a:rPr>
            <a:t>www.kensetsu-kikin.or.jp/</a:t>
          </a:r>
        </a:p>
      </xdr:txBody>
    </xdr:sp>
    <xdr:clientData/>
  </xdr:twoCellAnchor>
  <xdr:twoCellAnchor>
    <xdr:from>
      <xdr:col>25</xdr:col>
      <xdr:colOff>38100</xdr:colOff>
      <xdr:row>151</xdr:row>
      <xdr:rowOff>76200</xdr:rowOff>
    </xdr:from>
    <xdr:to>
      <xdr:col>37</xdr:col>
      <xdr:colOff>66675</xdr:colOff>
      <xdr:row>153</xdr:row>
      <xdr:rowOff>95250</xdr:rowOff>
    </xdr:to>
    <xdr:sp>
      <xdr:nvSpPr>
        <xdr:cNvPr id="25" name="角丸四角形吹き出し 48"/>
        <xdr:cNvSpPr>
          <a:spLocks/>
        </xdr:cNvSpPr>
      </xdr:nvSpPr>
      <xdr:spPr>
        <a:xfrm>
          <a:off x="7772400" y="38862000"/>
          <a:ext cx="3448050" cy="685800"/>
        </a:xfrm>
        <a:prstGeom prst="wedgeRoundRectCallout">
          <a:avLst>
            <a:gd name="adj1" fmla="val -57810"/>
            <a:gd name="adj2" fmla="val -1524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建設ｷｬﾘｱｯﾌﾟｼｽﾃﾑについては（一財）建設業振興基金のホームページでご確認ください　</a:t>
          </a:r>
          <a:r>
            <a:rPr lang="en-US" cap="none" sz="1100" b="0" i="0" u="none" baseline="0">
              <a:solidFill>
                <a:srgbClr val="FF0000"/>
              </a:solidFill>
            </a:rPr>
            <a:t>
</a:t>
          </a:r>
          <a:r>
            <a:rPr lang="en-US" cap="none" sz="1100" b="0" i="0" u="none" baseline="0">
              <a:solidFill>
                <a:srgbClr val="FF0000"/>
              </a:solidFill>
            </a:rPr>
            <a:t>www.kensetsu-kikin.or.jp/</a:t>
          </a:r>
        </a:p>
      </xdr:txBody>
    </xdr:sp>
    <xdr:clientData/>
  </xdr:twoCellAnchor>
  <xdr:twoCellAnchor>
    <xdr:from>
      <xdr:col>15</xdr:col>
      <xdr:colOff>200025</xdr:colOff>
      <xdr:row>101</xdr:row>
      <xdr:rowOff>76200</xdr:rowOff>
    </xdr:from>
    <xdr:to>
      <xdr:col>16</xdr:col>
      <xdr:colOff>285750</xdr:colOff>
      <xdr:row>101</xdr:row>
      <xdr:rowOff>285750</xdr:rowOff>
    </xdr:to>
    <xdr:sp>
      <xdr:nvSpPr>
        <xdr:cNvPr id="26" name="正方形/長方形 50"/>
        <xdr:cNvSpPr>
          <a:spLocks/>
        </xdr:cNvSpPr>
      </xdr:nvSpPr>
      <xdr:spPr>
        <a:xfrm>
          <a:off x="4838700" y="22898100"/>
          <a:ext cx="400050" cy="209550"/>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rPr>
            <a:t>西暦</a:t>
          </a:r>
        </a:p>
      </xdr:txBody>
    </xdr:sp>
    <xdr:clientData/>
  </xdr:twoCellAnchor>
  <xdr:twoCellAnchor>
    <xdr:from>
      <xdr:col>15</xdr:col>
      <xdr:colOff>285750</xdr:colOff>
      <xdr:row>138</xdr:row>
      <xdr:rowOff>76200</xdr:rowOff>
    </xdr:from>
    <xdr:to>
      <xdr:col>17</xdr:col>
      <xdr:colOff>57150</xdr:colOff>
      <xdr:row>139</xdr:row>
      <xdr:rowOff>0</xdr:rowOff>
    </xdr:to>
    <xdr:sp>
      <xdr:nvSpPr>
        <xdr:cNvPr id="27" name="正方形/長方形 51"/>
        <xdr:cNvSpPr>
          <a:spLocks/>
        </xdr:cNvSpPr>
      </xdr:nvSpPr>
      <xdr:spPr>
        <a:xfrm>
          <a:off x="4924425" y="34575750"/>
          <a:ext cx="400050" cy="209550"/>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rPr>
            <a:t>西暦</a:t>
          </a:r>
        </a:p>
      </xdr:txBody>
    </xdr:sp>
    <xdr:clientData/>
  </xdr:twoCellAnchor>
  <xdr:twoCellAnchor>
    <xdr:from>
      <xdr:col>24</xdr:col>
      <xdr:colOff>257175</xdr:colOff>
      <xdr:row>23</xdr:row>
      <xdr:rowOff>190500</xdr:rowOff>
    </xdr:from>
    <xdr:to>
      <xdr:col>43</xdr:col>
      <xdr:colOff>47625</xdr:colOff>
      <xdr:row>27</xdr:row>
      <xdr:rowOff>57150</xdr:rowOff>
    </xdr:to>
    <xdr:sp>
      <xdr:nvSpPr>
        <xdr:cNvPr id="28" name="角丸四角形吹き出し 52"/>
        <xdr:cNvSpPr>
          <a:spLocks/>
        </xdr:cNvSpPr>
      </xdr:nvSpPr>
      <xdr:spPr>
        <a:xfrm>
          <a:off x="7724775" y="5762625"/>
          <a:ext cx="5191125" cy="771525"/>
        </a:xfrm>
        <a:prstGeom prst="wedgeRoundRectCallout">
          <a:avLst>
            <a:gd name="adj1" fmla="val -49805"/>
            <a:gd name="adj2" fmla="val -679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一般的に基幹番号末尾が</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は一元適用事業所で雇用と労災が成立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末尾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は建設業で雇用のみ、</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は林業で雇用のみ、</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は建設業現場労災のみ</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は建設業事務所労災のみ、</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は一人親方特別加入です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二元適用事業所は雇用と労災と二つ労働保険番号があります</a:t>
          </a:r>
        </a:p>
      </xdr:txBody>
    </xdr:sp>
    <xdr:clientData/>
  </xdr:twoCellAnchor>
  <xdr:twoCellAnchor>
    <xdr:from>
      <xdr:col>0</xdr:col>
      <xdr:colOff>180975</xdr:colOff>
      <xdr:row>12</xdr:row>
      <xdr:rowOff>28575</xdr:rowOff>
    </xdr:from>
    <xdr:to>
      <xdr:col>0</xdr:col>
      <xdr:colOff>295275</xdr:colOff>
      <xdr:row>21</xdr:row>
      <xdr:rowOff>0</xdr:rowOff>
    </xdr:to>
    <xdr:sp>
      <xdr:nvSpPr>
        <xdr:cNvPr id="29" name="AutoShape 3"/>
        <xdr:cNvSpPr>
          <a:spLocks/>
        </xdr:cNvSpPr>
      </xdr:nvSpPr>
      <xdr:spPr>
        <a:xfrm>
          <a:off x="180975" y="2771775"/>
          <a:ext cx="114300" cy="2286000"/>
        </a:xfrm>
        <a:prstGeom prst="leftBrace">
          <a:avLst>
            <a:gd name="adj" fmla="val -421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46</xdr:row>
      <xdr:rowOff>161925</xdr:rowOff>
    </xdr:from>
    <xdr:to>
      <xdr:col>35</xdr:col>
      <xdr:colOff>104775</xdr:colOff>
      <xdr:row>47</xdr:row>
      <xdr:rowOff>171450</xdr:rowOff>
    </xdr:to>
    <xdr:sp>
      <xdr:nvSpPr>
        <xdr:cNvPr id="30" name="角丸四角形吹き出し 54"/>
        <xdr:cNvSpPr>
          <a:spLocks/>
        </xdr:cNvSpPr>
      </xdr:nvSpPr>
      <xdr:spPr>
        <a:xfrm>
          <a:off x="7820025" y="10706100"/>
          <a:ext cx="2867025" cy="276225"/>
        </a:xfrm>
        <a:prstGeom prst="wedgeRoundRectCallout">
          <a:avLst>
            <a:gd name="adj1" fmla="val -59652"/>
            <a:gd name="adj2" fmla="val 10796"/>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ご署名（社判）、捺印（社印）をお願いします</a:t>
          </a:r>
        </a:p>
      </xdr:txBody>
    </xdr:sp>
    <xdr:clientData/>
  </xdr:twoCellAnchor>
  <xdr:twoCellAnchor>
    <xdr:from>
      <xdr:col>24</xdr:col>
      <xdr:colOff>161925</xdr:colOff>
      <xdr:row>42</xdr:row>
      <xdr:rowOff>28575</xdr:rowOff>
    </xdr:from>
    <xdr:to>
      <xdr:col>42</xdr:col>
      <xdr:colOff>200025</xdr:colOff>
      <xdr:row>46</xdr:row>
      <xdr:rowOff>19050</xdr:rowOff>
    </xdr:to>
    <xdr:sp>
      <xdr:nvSpPr>
        <xdr:cNvPr id="31" name="角丸四角形吹き出し 55"/>
        <xdr:cNvSpPr>
          <a:spLocks/>
        </xdr:cNvSpPr>
      </xdr:nvSpPr>
      <xdr:spPr>
        <a:xfrm>
          <a:off x="7629525" y="9991725"/>
          <a:ext cx="5153025" cy="571500"/>
        </a:xfrm>
        <a:prstGeom prst="wedgeRoundRectCallout">
          <a:avLst>
            <a:gd name="adj1" fmla="val -49805"/>
            <a:gd name="adj2" fmla="val -679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重要：労災の特別加入対象者が未加入の場合は、加入後の登録となります。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また、未加入者は現場への立入を禁止します。</a:t>
          </a:r>
        </a:p>
      </xdr:txBody>
    </xdr:sp>
    <xdr:clientData/>
  </xdr:twoCellAnchor>
  <xdr:twoCellAnchor>
    <xdr:from>
      <xdr:col>15</xdr:col>
      <xdr:colOff>266700</xdr:colOff>
      <xdr:row>7</xdr:row>
      <xdr:rowOff>47625</xdr:rowOff>
    </xdr:from>
    <xdr:to>
      <xdr:col>16</xdr:col>
      <xdr:colOff>228600</xdr:colOff>
      <xdr:row>7</xdr:row>
      <xdr:rowOff>219075</xdr:rowOff>
    </xdr:to>
    <xdr:sp>
      <xdr:nvSpPr>
        <xdr:cNvPr id="32" name="正方形/長方形 1"/>
        <xdr:cNvSpPr>
          <a:spLocks/>
        </xdr:cNvSpPr>
      </xdr:nvSpPr>
      <xdr:spPr>
        <a:xfrm>
          <a:off x="4905375" y="1704975"/>
          <a:ext cx="276225" cy="171450"/>
        </a:xfrm>
        <a:prstGeom prst="rect">
          <a:avLst/>
        </a:prstGeom>
        <a:noFill/>
        <a:ln w="158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xdr:row>
      <xdr:rowOff>333375</xdr:rowOff>
    </xdr:from>
    <xdr:to>
      <xdr:col>38</xdr:col>
      <xdr:colOff>95250</xdr:colOff>
      <xdr:row>5</xdr:row>
      <xdr:rowOff>247650</xdr:rowOff>
    </xdr:to>
    <xdr:sp>
      <xdr:nvSpPr>
        <xdr:cNvPr id="33" name="角丸四角形 26"/>
        <xdr:cNvSpPr>
          <a:spLocks/>
        </xdr:cNvSpPr>
      </xdr:nvSpPr>
      <xdr:spPr>
        <a:xfrm>
          <a:off x="7553325" y="628650"/>
          <a:ext cx="3981450" cy="666750"/>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8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モノクロで印刷してご使用ください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こちらは手書き用の原本です</a:t>
          </a:r>
        </a:p>
      </xdr:txBody>
    </xdr:sp>
    <xdr:clientData/>
  </xdr:twoCellAnchor>
  <xdr:twoCellAnchor>
    <xdr:from>
      <xdr:col>25</xdr:col>
      <xdr:colOff>9525</xdr:colOff>
      <xdr:row>0</xdr:row>
      <xdr:rowOff>266700</xdr:rowOff>
    </xdr:from>
    <xdr:to>
      <xdr:col>33</xdr:col>
      <xdr:colOff>180975</xdr:colOff>
      <xdr:row>1</xdr:row>
      <xdr:rowOff>238125</xdr:rowOff>
    </xdr:to>
    <xdr:sp>
      <xdr:nvSpPr>
        <xdr:cNvPr id="34" name="角丸四角形吹き出し 40"/>
        <xdr:cNvSpPr>
          <a:spLocks/>
        </xdr:cNvSpPr>
      </xdr:nvSpPr>
      <xdr:spPr>
        <a:xfrm>
          <a:off x="7743825" y="266700"/>
          <a:ext cx="2447925" cy="266700"/>
        </a:xfrm>
        <a:prstGeom prst="wedgeRoundRectCallout">
          <a:avLst>
            <a:gd name="adj1" fmla="val -56768"/>
            <a:gd name="adj2" fmla="val 4879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作成日をお忘れなくご記入ください</a:t>
          </a:r>
        </a:p>
      </xdr:txBody>
    </xdr:sp>
    <xdr:clientData/>
  </xdr:twoCellAnchor>
  <xdr:twoCellAnchor>
    <xdr:from>
      <xdr:col>24</xdr:col>
      <xdr:colOff>85725</xdr:colOff>
      <xdr:row>5</xdr:row>
      <xdr:rowOff>314325</xdr:rowOff>
    </xdr:from>
    <xdr:to>
      <xdr:col>38</xdr:col>
      <xdr:colOff>142875</xdr:colOff>
      <xdr:row>8</xdr:row>
      <xdr:rowOff>152400</xdr:rowOff>
    </xdr:to>
    <xdr:sp>
      <xdr:nvSpPr>
        <xdr:cNvPr id="35" name="角丸四角形 53"/>
        <xdr:cNvSpPr>
          <a:spLocks/>
        </xdr:cNvSpPr>
      </xdr:nvSpPr>
      <xdr:spPr>
        <a:xfrm>
          <a:off x="7553325" y="1362075"/>
          <a:ext cx="4029075" cy="714375"/>
        </a:xfrm>
        <a:prstGeom prst="roundRect">
          <a:avLst/>
        </a:pr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sz="18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末尾に記入要領がありますのでご確認ください</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　青枠以外は該当外を除き全てご記入ください</a:t>
          </a:r>
        </a:p>
      </xdr:txBody>
    </xdr:sp>
    <xdr:clientData/>
  </xdr:twoCellAnchor>
  <xdr:twoCellAnchor>
    <xdr:from>
      <xdr:col>25</xdr:col>
      <xdr:colOff>66675</xdr:colOff>
      <xdr:row>9</xdr:row>
      <xdr:rowOff>123825</xdr:rowOff>
    </xdr:from>
    <xdr:to>
      <xdr:col>37</xdr:col>
      <xdr:colOff>9525</xdr:colOff>
      <xdr:row>13</xdr:row>
      <xdr:rowOff>85725</xdr:rowOff>
    </xdr:to>
    <xdr:sp>
      <xdr:nvSpPr>
        <xdr:cNvPr id="36" name="角丸四角形吹き出し 52"/>
        <xdr:cNvSpPr>
          <a:spLocks/>
        </xdr:cNvSpPr>
      </xdr:nvSpPr>
      <xdr:spPr>
        <a:xfrm>
          <a:off x="7800975" y="2238375"/>
          <a:ext cx="3362325" cy="847725"/>
        </a:xfrm>
        <a:prstGeom prst="wedgeRoundRectCallout">
          <a:avLst>
            <a:gd name="adj1" fmla="val -57402"/>
            <a:gd name="adj2" fmla="val -4693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番号がある場合は登録番号を記入、その他「申請中」・「申請予定」・「免税業者」と記入。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申請中・予定の場合、登録番号が発行されましたら変更届を提出してください。</a:t>
          </a:r>
          <a:r>
            <a:rPr lang="en-US" cap="none" sz="1100" b="0" i="0" u="none" baseline="0">
              <a:solidFill>
                <a:srgbClr val="FF0000"/>
              </a:solidFill>
            </a:rPr>
            <a:t>
</a:t>
          </a:r>
        </a:p>
      </xdr:txBody>
    </xdr:sp>
    <xdr:clientData/>
  </xdr:twoCellAnchor>
  <xdr:twoCellAnchor>
    <xdr:from>
      <xdr:col>5</xdr:col>
      <xdr:colOff>266700</xdr:colOff>
      <xdr:row>51</xdr:row>
      <xdr:rowOff>9525</xdr:rowOff>
    </xdr:from>
    <xdr:to>
      <xdr:col>5</xdr:col>
      <xdr:colOff>266700</xdr:colOff>
      <xdr:row>51</xdr:row>
      <xdr:rowOff>247650</xdr:rowOff>
    </xdr:to>
    <xdr:sp>
      <xdr:nvSpPr>
        <xdr:cNvPr id="37" name="直線コネクタ 43"/>
        <xdr:cNvSpPr>
          <a:spLocks/>
        </xdr:cNvSpPr>
      </xdr:nvSpPr>
      <xdr:spPr>
        <a:xfrm>
          <a:off x="1762125" y="11487150"/>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51</xdr:row>
      <xdr:rowOff>9525</xdr:rowOff>
    </xdr:from>
    <xdr:to>
      <xdr:col>7</xdr:col>
      <xdr:colOff>133350</xdr:colOff>
      <xdr:row>51</xdr:row>
      <xdr:rowOff>247650</xdr:rowOff>
    </xdr:to>
    <xdr:sp>
      <xdr:nvSpPr>
        <xdr:cNvPr id="38" name="直線コネクタ 53"/>
        <xdr:cNvSpPr>
          <a:spLocks/>
        </xdr:cNvSpPr>
      </xdr:nvSpPr>
      <xdr:spPr>
        <a:xfrm>
          <a:off x="2257425" y="11487150"/>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51</xdr:row>
      <xdr:rowOff>9525</xdr:rowOff>
    </xdr:from>
    <xdr:to>
      <xdr:col>8</xdr:col>
      <xdr:colOff>66675</xdr:colOff>
      <xdr:row>51</xdr:row>
      <xdr:rowOff>247650</xdr:rowOff>
    </xdr:to>
    <xdr:sp>
      <xdr:nvSpPr>
        <xdr:cNvPr id="39" name="直線コネクタ 61"/>
        <xdr:cNvSpPr>
          <a:spLocks/>
        </xdr:cNvSpPr>
      </xdr:nvSpPr>
      <xdr:spPr>
        <a:xfrm>
          <a:off x="2505075" y="11487150"/>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51</xdr:row>
      <xdr:rowOff>9525</xdr:rowOff>
    </xdr:from>
    <xdr:to>
      <xdr:col>6</xdr:col>
      <xdr:colOff>209550</xdr:colOff>
      <xdr:row>51</xdr:row>
      <xdr:rowOff>247650</xdr:rowOff>
    </xdr:to>
    <xdr:sp>
      <xdr:nvSpPr>
        <xdr:cNvPr id="40" name="直線コネクタ 62"/>
        <xdr:cNvSpPr>
          <a:spLocks/>
        </xdr:cNvSpPr>
      </xdr:nvSpPr>
      <xdr:spPr>
        <a:xfrm>
          <a:off x="2019300" y="11487150"/>
          <a:ext cx="0" cy="238125"/>
        </a:xfrm>
        <a:prstGeom prst="line">
          <a:avLst/>
        </a:prstGeom>
        <a:noFill/>
        <a:ln w="952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84</xdr:row>
      <xdr:rowOff>152400</xdr:rowOff>
    </xdr:from>
    <xdr:to>
      <xdr:col>32</xdr:col>
      <xdr:colOff>57150</xdr:colOff>
      <xdr:row>87</xdr:row>
      <xdr:rowOff>85725</xdr:rowOff>
    </xdr:to>
    <xdr:sp>
      <xdr:nvSpPr>
        <xdr:cNvPr id="41" name="角丸四角形吹き出し 62"/>
        <xdr:cNvSpPr>
          <a:spLocks/>
        </xdr:cNvSpPr>
      </xdr:nvSpPr>
      <xdr:spPr>
        <a:xfrm>
          <a:off x="7791450" y="19783425"/>
          <a:ext cx="1990725" cy="476250"/>
        </a:xfrm>
        <a:prstGeom prst="wedgeRoundRectCallout">
          <a:avLst>
            <a:gd name="adj1" fmla="val -61736"/>
            <a:gd name="adj2" fmla="val -15444"/>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建設業の許可のある業者様は記入してください</a:t>
          </a:r>
        </a:p>
      </xdr:txBody>
    </xdr:sp>
    <xdr:clientData fPrintsWithSheet="0"/>
  </xdr:twoCellAnchor>
  <xdr:twoCellAnchor>
    <xdr:from>
      <xdr:col>24</xdr:col>
      <xdr:colOff>95250</xdr:colOff>
      <xdr:row>50</xdr:row>
      <xdr:rowOff>38100</xdr:rowOff>
    </xdr:from>
    <xdr:to>
      <xdr:col>42</xdr:col>
      <xdr:colOff>133350</xdr:colOff>
      <xdr:row>54</xdr:row>
      <xdr:rowOff>0</xdr:rowOff>
    </xdr:to>
    <xdr:sp>
      <xdr:nvSpPr>
        <xdr:cNvPr id="42" name="角丸四角形吹き出し 40"/>
        <xdr:cNvSpPr>
          <a:spLocks/>
        </xdr:cNvSpPr>
      </xdr:nvSpPr>
      <xdr:spPr>
        <a:xfrm>
          <a:off x="7562850" y="11458575"/>
          <a:ext cx="5153025" cy="762000"/>
        </a:xfrm>
        <a:prstGeom prst="wedgeRoundRectCallout">
          <a:avLst>
            <a:gd name="adj1" fmla="val -45800"/>
            <a:gd name="adj2" fmla="val -26703"/>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適格事業所の登録番号をご記入ください。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「申請中」・「申請予定」・「免税事業者」の場合はそれを記入してください。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xdr:twoCellAnchor>
  <xdr:twoCellAnchor>
    <xdr:from>
      <xdr:col>24</xdr:col>
      <xdr:colOff>209550</xdr:colOff>
      <xdr:row>118</xdr:row>
      <xdr:rowOff>47625</xdr:rowOff>
    </xdr:from>
    <xdr:to>
      <xdr:col>42</xdr:col>
      <xdr:colOff>247650</xdr:colOff>
      <xdr:row>120</xdr:row>
      <xdr:rowOff>133350</xdr:rowOff>
    </xdr:to>
    <xdr:sp>
      <xdr:nvSpPr>
        <xdr:cNvPr id="43" name="角丸四角形吹き出し 40"/>
        <xdr:cNvSpPr>
          <a:spLocks/>
        </xdr:cNvSpPr>
      </xdr:nvSpPr>
      <xdr:spPr>
        <a:xfrm>
          <a:off x="7677150" y="27746325"/>
          <a:ext cx="5153025" cy="723900"/>
        </a:xfrm>
        <a:prstGeom prst="wedgeRoundRectCallout">
          <a:avLst>
            <a:gd name="adj1" fmla="val -53194"/>
            <a:gd name="adj2" fmla="val 829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FF0000"/>
              </a:solidFill>
              <a:latin typeface="ＭＳ Ｐゴシック"/>
              <a:ea typeface="ＭＳ Ｐゴシック"/>
              <a:cs typeface="ＭＳ Ｐゴシック"/>
            </a:rPr>
            <a:t>適格事業所の登録番号をご記入ください。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「申請中」・「申請予定」・「免税事業者」の場合はそれを記入してください。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「申請中」・「申請予定」の場合、登録番号が発行されましたら再度変更書類を提出して下さい。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workbookViewId="0" topLeftCell="A1">
      <selection activeCell="U2" sqref="U2:X2"/>
    </sheetView>
  </sheetViews>
  <sheetFormatPr defaultColWidth="3.75390625" defaultRowHeight="24" customHeight="1"/>
  <cols>
    <col min="1" max="1" width="4.25390625" style="1" customWidth="1"/>
    <col min="2" max="4" width="3.75390625" style="1" customWidth="1"/>
    <col min="5" max="24" width="4.125" style="1" customWidth="1"/>
    <col min="25" max="25" width="3.50390625" style="162" customWidth="1"/>
    <col min="26" max="26" width="3.625" style="162" customWidth="1"/>
    <col min="27" max="54" width="3.75390625" style="162" customWidth="1"/>
    <col min="55" max="62" width="3.75390625" style="403" customWidth="1"/>
    <col min="63" max="64" width="3.75390625" style="162" customWidth="1"/>
    <col min="65" max="16384" width="3.75390625" style="1" customWidth="1"/>
  </cols>
  <sheetData>
    <row r="1" spans="2:24" ht="29.25" customHeight="1">
      <c r="B1" s="362" t="s">
        <v>389</v>
      </c>
      <c r="C1" s="2"/>
      <c r="D1" s="2"/>
      <c r="E1" s="2"/>
      <c r="F1" s="2"/>
      <c r="G1" s="2"/>
      <c r="H1" s="2"/>
      <c r="I1" s="2"/>
      <c r="J1" s="2"/>
      <c r="K1" s="2"/>
      <c r="L1" s="2"/>
      <c r="M1" s="2"/>
      <c r="N1" s="2"/>
      <c r="O1" s="2"/>
      <c r="P1" s="2"/>
      <c r="Q1" s="2"/>
      <c r="R1" s="2"/>
      <c r="S1" s="3"/>
      <c r="T1" s="3"/>
      <c r="U1" s="3"/>
      <c r="V1" s="3"/>
      <c r="W1" s="3"/>
      <c r="X1" s="3"/>
    </row>
    <row r="2" spans="2:28" ht="25.5" customHeight="1">
      <c r="B2" s="687" t="s">
        <v>250</v>
      </c>
      <c r="C2" s="687"/>
      <c r="D2" s="687"/>
      <c r="E2" s="687"/>
      <c r="F2" s="687"/>
      <c r="G2" s="687"/>
      <c r="H2" s="687"/>
      <c r="I2" s="4"/>
      <c r="J2" s="5" t="s">
        <v>0</v>
      </c>
      <c r="Q2" s="164"/>
      <c r="R2" s="70"/>
      <c r="S2" s="587" t="s">
        <v>1</v>
      </c>
      <c r="T2" s="587"/>
      <c r="U2" s="598"/>
      <c r="V2" s="598"/>
      <c r="W2" s="598"/>
      <c r="X2" s="598"/>
      <c r="AB2" s="162" t="s">
        <v>154</v>
      </c>
    </row>
    <row r="3" spans="24:28" ht="11.25" customHeight="1">
      <c r="X3" s="7"/>
      <c r="AB3" s="162" t="s">
        <v>155</v>
      </c>
    </row>
    <row r="4" spans="4:28" ht="12.75" customHeight="1">
      <c r="D4" s="742" t="s">
        <v>5</v>
      </c>
      <c r="E4" s="703" t="s">
        <v>6</v>
      </c>
      <c r="F4" s="704"/>
      <c r="G4" s="743" t="s">
        <v>7</v>
      </c>
      <c r="H4" s="744"/>
      <c r="I4" s="744"/>
      <c r="J4" s="744"/>
      <c r="K4" s="718" t="s">
        <v>8</v>
      </c>
      <c r="L4" s="719"/>
      <c r="M4" s="719"/>
      <c r="N4" s="719"/>
      <c r="O4" s="563" t="s">
        <v>388</v>
      </c>
      <c r="P4" s="564"/>
      <c r="Q4" s="564"/>
      <c r="R4" s="564"/>
      <c r="S4" s="564"/>
      <c r="T4" s="564"/>
      <c r="U4" s="564"/>
      <c r="V4" s="565"/>
      <c r="W4" s="605" t="s">
        <v>8</v>
      </c>
      <c r="X4" s="606"/>
      <c r="AB4" s="162" t="s">
        <v>182</v>
      </c>
    </row>
    <row r="5" spans="4:28" ht="12.75" customHeight="1">
      <c r="D5" s="742"/>
      <c r="E5" s="605" t="s">
        <v>93</v>
      </c>
      <c r="F5" s="764"/>
      <c r="G5" s="688" t="s">
        <v>100</v>
      </c>
      <c r="H5" s="689"/>
      <c r="I5" s="688" t="s">
        <v>89</v>
      </c>
      <c r="J5" s="689"/>
      <c r="K5" s="690"/>
      <c r="L5" s="691"/>
      <c r="M5" s="765" t="s">
        <v>9</v>
      </c>
      <c r="N5" s="766"/>
      <c r="O5" s="563" t="s">
        <v>87</v>
      </c>
      <c r="P5" s="767"/>
      <c r="Q5" s="603" t="s">
        <v>90</v>
      </c>
      <c r="R5" s="604"/>
      <c r="S5" s="603" t="s">
        <v>91</v>
      </c>
      <c r="T5" s="604"/>
      <c r="U5" s="604"/>
      <c r="V5" s="604"/>
      <c r="W5" s="740" t="s">
        <v>10</v>
      </c>
      <c r="X5" s="691"/>
      <c r="AB5" s="162" t="s">
        <v>183</v>
      </c>
    </row>
    <row r="6" spans="2:28" ht="42" customHeight="1">
      <c r="B6" s="8"/>
      <c r="D6" s="742"/>
      <c r="E6" s="106"/>
      <c r="F6" s="107"/>
      <c r="G6" s="106"/>
      <c r="H6" s="108"/>
      <c r="I6" s="106"/>
      <c r="J6" s="108"/>
      <c r="K6" s="107"/>
      <c r="L6" s="107"/>
      <c r="M6" s="106"/>
      <c r="N6" s="109"/>
      <c r="O6" s="107"/>
      <c r="P6" s="107"/>
      <c r="Q6" s="106"/>
      <c r="R6" s="108"/>
      <c r="S6" s="107"/>
      <c r="T6" s="107"/>
      <c r="U6" s="107"/>
      <c r="V6" s="107"/>
      <c r="W6" s="106"/>
      <c r="X6" s="108"/>
      <c r="AB6" s="162" t="s">
        <v>250</v>
      </c>
    </row>
    <row r="7" spans="2:28" ht="6" customHeight="1" thickBot="1">
      <c r="B7" s="8"/>
      <c r="S7" s="7"/>
      <c r="T7" s="7"/>
      <c r="U7" s="7"/>
      <c r="V7" s="7"/>
      <c r="W7" s="7"/>
      <c r="X7" s="7"/>
      <c r="AB7" s="162" t="s">
        <v>313</v>
      </c>
    </row>
    <row r="8" spans="2:24" ht="24" customHeight="1" thickBot="1">
      <c r="B8" s="745" t="s">
        <v>427</v>
      </c>
      <c r="C8" s="746"/>
      <c r="D8" s="747"/>
      <c r="E8" s="701">
        <v>2</v>
      </c>
      <c r="F8" s="702"/>
      <c r="G8" s="614"/>
      <c r="H8" s="614"/>
      <c r="I8" s="614"/>
      <c r="J8" s="614"/>
      <c r="K8" s="614"/>
      <c r="L8" s="741"/>
      <c r="M8" s="614"/>
      <c r="N8" s="741"/>
      <c r="O8" s="389"/>
      <c r="P8" s="390" t="s">
        <v>101</v>
      </c>
      <c r="Q8" s="101"/>
      <c r="R8" s="10"/>
      <c r="S8" s="10"/>
      <c r="T8" s="10"/>
      <c r="U8" s="10"/>
      <c r="V8" s="10"/>
      <c r="W8" s="11"/>
      <c r="X8" s="12"/>
    </row>
    <row r="9" spans="2:24" ht="15" customHeight="1">
      <c r="B9" s="174" t="s">
        <v>184</v>
      </c>
      <c r="C9" s="175"/>
      <c r="D9" s="176"/>
      <c r="E9" s="974"/>
      <c r="F9" s="818"/>
      <c r="G9" s="818"/>
      <c r="H9" s="818"/>
      <c r="I9" s="818"/>
      <c r="J9" s="818"/>
      <c r="K9" s="818"/>
      <c r="L9" s="818"/>
      <c r="M9" s="818"/>
      <c r="N9" s="818"/>
      <c r="O9" s="818"/>
      <c r="P9" s="818"/>
      <c r="Q9" s="818"/>
      <c r="R9" s="818"/>
      <c r="S9" s="975"/>
      <c r="T9" s="874" t="s">
        <v>490</v>
      </c>
      <c r="U9" s="875"/>
      <c r="V9" s="875"/>
      <c r="W9" s="875"/>
      <c r="X9" s="976"/>
    </row>
    <row r="10" spans="2:24" ht="25.5" customHeight="1">
      <c r="B10" s="177" t="s">
        <v>11</v>
      </c>
      <c r="C10" s="178"/>
      <c r="D10" s="179"/>
      <c r="E10" s="977"/>
      <c r="F10" s="978"/>
      <c r="G10" s="978"/>
      <c r="H10" s="978"/>
      <c r="I10" s="978"/>
      <c r="J10" s="978"/>
      <c r="K10" s="978"/>
      <c r="L10" s="978"/>
      <c r="M10" s="978"/>
      <c r="N10" s="978"/>
      <c r="O10" s="978"/>
      <c r="P10" s="978"/>
      <c r="Q10" s="978"/>
      <c r="R10" s="978"/>
      <c r="S10" s="979"/>
      <c r="T10" s="980"/>
      <c r="U10" s="981"/>
      <c r="V10" s="981"/>
      <c r="W10" s="981"/>
      <c r="X10" s="982"/>
    </row>
    <row r="11" spans="2:24" ht="21" customHeight="1" thickBot="1">
      <c r="B11" s="13" t="s">
        <v>185</v>
      </c>
      <c r="C11" s="14"/>
      <c r="D11" s="15"/>
      <c r="E11" s="17" t="s">
        <v>497</v>
      </c>
      <c r="F11" s="16"/>
      <c r="G11" s="545"/>
      <c r="H11" s="545"/>
      <c r="I11" s="545"/>
      <c r="J11" s="545"/>
      <c r="K11" s="545"/>
      <c r="L11" s="545"/>
      <c r="M11" s="545"/>
      <c r="N11" s="545"/>
      <c r="O11" s="545"/>
      <c r="P11" s="451" t="s">
        <v>498</v>
      </c>
      <c r="Q11" s="545"/>
      <c r="R11" s="545"/>
      <c r="S11" s="545"/>
      <c r="T11" s="545"/>
      <c r="U11" s="545"/>
      <c r="V11" s="545"/>
      <c r="W11" s="545"/>
      <c r="X11" s="546"/>
    </row>
    <row r="12" spans="2:24" ht="6" customHeight="1" thickBot="1">
      <c r="B12" s="110"/>
      <c r="C12" s="36"/>
      <c r="D12" s="36"/>
      <c r="E12" s="36"/>
      <c r="F12" s="36"/>
      <c r="G12" s="36"/>
      <c r="H12" s="36"/>
      <c r="I12" s="36"/>
      <c r="J12" s="36"/>
      <c r="K12" s="36"/>
      <c r="L12" s="36"/>
      <c r="M12" s="36"/>
      <c r="N12" s="36"/>
      <c r="O12" s="36"/>
      <c r="P12" s="36"/>
      <c r="Q12" s="36"/>
      <c r="R12" s="36"/>
      <c r="S12" s="36"/>
      <c r="T12" s="36"/>
      <c r="U12" s="36"/>
      <c r="V12" s="36"/>
      <c r="W12" s="36"/>
      <c r="X12" s="36"/>
    </row>
    <row r="13" spans="1:24" ht="21" customHeight="1">
      <c r="A13" s="779" t="s">
        <v>92</v>
      </c>
      <c r="B13" s="748" t="s">
        <v>12</v>
      </c>
      <c r="C13" s="749"/>
      <c r="D13" s="135" t="s">
        <v>13</v>
      </c>
      <c r="E13" s="131"/>
      <c r="F13" s="131"/>
      <c r="G13" s="613"/>
      <c r="H13" s="601"/>
      <c r="I13" s="601"/>
      <c r="J13" s="601"/>
      <c r="K13" s="601"/>
      <c r="L13" s="601"/>
      <c r="M13" s="601"/>
      <c r="N13" s="601"/>
      <c r="O13" s="601"/>
      <c r="P13" s="140" t="s">
        <v>14</v>
      </c>
      <c r="Q13" s="111"/>
      <c r="R13" s="112"/>
      <c r="S13" s="601"/>
      <c r="T13" s="601"/>
      <c r="U13" s="601"/>
      <c r="V13" s="601"/>
      <c r="W13" s="601"/>
      <c r="X13" s="602"/>
    </row>
    <row r="14" spans="1:24" ht="21" customHeight="1">
      <c r="A14" s="779"/>
      <c r="B14" s="750"/>
      <c r="C14" s="751"/>
      <c r="D14" s="136" t="s">
        <v>15</v>
      </c>
      <c r="E14" s="133"/>
      <c r="F14" s="134"/>
      <c r="G14" s="610"/>
      <c r="H14" s="611"/>
      <c r="I14" s="611"/>
      <c r="J14" s="611"/>
      <c r="K14" s="611"/>
      <c r="L14" s="611"/>
      <c r="M14" s="611"/>
      <c r="N14" s="611"/>
      <c r="O14" s="611"/>
      <c r="P14" s="611"/>
      <c r="Q14" s="611"/>
      <c r="R14" s="611"/>
      <c r="S14" s="611"/>
      <c r="T14" s="611"/>
      <c r="U14" s="611"/>
      <c r="V14" s="611"/>
      <c r="W14" s="611"/>
      <c r="X14" s="612"/>
    </row>
    <row r="15" spans="1:24" ht="21" customHeight="1">
      <c r="A15" s="779"/>
      <c r="B15" s="750"/>
      <c r="C15" s="751"/>
      <c r="D15" s="136" t="s">
        <v>16</v>
      </c>
      <c r="E15" s="133"/>
      <c r="F15" s="134"/>
      <c r="G15" s="610"/>
      <c r="H15" s="611"/>
      <c r="I15" s="611"/>
      <c r="J15" s="611"/>
      <c r="K15" s="611"/>
      <c r="L15" s="692" t="s">
        <v>17</v>
      </c>
      <c r="M15" s="786"/>
      <c r="N15" s="786"/>
      <c r="O15" s="786"/>
      <c r="P15" s="368" t="s">
        <v>18</v>
      </c>
      <c r="Q15" s="107"/>
      <c r="R15" s="108"/>
      <c r="S15" s="141" t="s">
        <v>19</v>
      </c>
      <c r="T15" s="113"/>
      <c r="U15" s="113"/>
      <c r="V15" s="113"/>
      <c r="W15" s="113"/>
      <c r="X15" s="114"/>
    </row>
    <row r="16" spans="1:24" ht="21" customHeight="1" thickBot="1">
      <c r="A16" s="779"/>
      <c r="B16" s="750"/>
      <c r="C16" s="751"/>
      <c r="D16" s="137" t="s">
        <v>20</v>
      </c>
      <c r="E16" s="132"/>
      <c r="F16" s="132"/>
      <c r="G16" s="752"/>
      <c r="H16" s="753"/>
      <c r="I16" s="753"/>
      <c r="J16" s="753"/>
      <c r="K16" s="753"/>
      <c r="L16" s="753"/>
      <c r="M16" s="753"/>
      <c r="N16" s="753"/>
      <c r="O16" s="753"/>
      <c r="P16" s="753"/>
      <c r="Q16" s="753"/>
      <c r="R16" s="753"/>
      <c r="S16" s="753"/>
      <c r="T16" s="753"/>
      <c r="U16" s="753"/>
      <c r="V16" s="753"/>
      <c r="W16" s="753"/>
      <c r="X16" s="754"/>
    </row>
    <row r="17" spans="1:24" ht="21" customHeight="1">
      <c r="A17" s="779"/>
      <c r="B17" s="755" t="s">
        <v>209</v>
      </c>
      <c r="C17" s="756"/>
      <c r="D17" s="138" t="s">
        <v>21</v>
      </c>
      <c r="E17" s="118"/>
      <c r="F17" s="118"/>
      <c r="G17" s="115"/>
      <c r="H17" s="116"/>
      <c r="I17" s="653" t="s">
        <v>22</v>
      </c>
      <c r="J17" s="654"/>
      <c r="K17" s="655"/>
      <c r="L17" s="117"/>
      <c r="M17" s="116"/>
      <c r="N17" s="653" t="s">
        <v>23</v>
      </c>
      <c r="O17" s="654"/>
      <c r="P17" s="655"/>
      <c r="Q17" s="117"/>
      <c r="R17" s="119"/>
      <c r="S17" s="117"/>
      <c r="T17" s="653" t="s">
        <v>24</v>
      </c>
      <c r="U17" s="654"/>
      <c r="V17" s="655"/>
      <c r="W17" s="120"/>
      <c r="X17" s="121"/>
    </row>
    <row r="18" spans="1:35" ht="21" customHeight="1">
      <c r="A18" s="779"/>
      <c r="B18" s="757"/>
      <c r="C18" s="758"/>
      <c r="D18" s="136" t="s">
        <v>25</v>
      </c>
      <c r="E18" s="125"/>
      <c r="F18" s="126"/>
      <c r="G18" s="139" t="s">
        <v>385</v>
      </c>
      <c r="H18" s="113"/>
      <c r="I18" s="113"/>
      <c r="J18" s="113"/>
      <c r="K18" s="113"/>
      <c r="L18" s="113"/>
      <c r="M18" s="113"/>
      <c r="N18" s="657" t="s">
        <v>26</v>
      </c>
      <c r="O18" s="658"/>
      <c r="P18" s="659"/>
      <c r="Q18" s="141" t="s">
        <v>156</v>
      </c>
      <c r="R18" s="113"/>
      <c r="S18" s="113"/>
      <c r="T18" s="113"/>
      <c r="U18" s="113"/>
      <c r="V18" s="113"/>
      <c r="W18" s="113"/>
      <c r="X18" s="114"/>
      <c r="AI18" s="162" t="s">
        <v>242</v>
      </c>
    </row>
    <row r="19" spans="1:43" ht="21" customHeight="1">
      <c r="A19" s="779"/>
      <c r="B19" s="757"/>
      <c r="C19" s="758"/>
      <c r="D19" s="136" t="s">
        <v>27</v>
      </c>
      <c r="E19" s="125"/>
      <c r="F19" s="126"/>
      <c r="G19" s="123"/>
      <c r="H19" s="124"/>
      <c r="I19" s="692" t="s">
        <v>386</v>
      </c>
      <c r="J19" s="693"/>
      <c r="K19" s="124"/>
      <c r="L19" s="124"/>
      <c r="M19" s="400" t="s">
        <v>28</v>
      </c>
      <c r="N19" s="660" t="s">
        <v>29</v>
      </c>
      <c r="O19" s="661"/>
      <c r="P19" s="662"/>
      <c r="Q19" s="124"/>
      <c r="R19" s="127"/>
      <c r="S19" s="127"/>
      <c r="T19" s="127"/>
      <c r="U19" s="128" t="s">
        <v>186</v>
      </c>
      <c r="V19" s="127"/>
      <c r="W19" s="127"/>
      <c r="X19" s="129"/>
      <c r="AC19" s="162" t="s">
        <v>241</v>
      </c>
      <c r="AI19" s="162" t="s">
        <v>243</v>
      </c>
      <c r="AL19" s="162" t="s">
        <v>102</v>
      </c>
      <c r="AN19" s="162" t="s">
        <v>42</v>
      </c>
      <c r="AQ19" s="162" t="s">
        <v>378</v>
      </c>
    </row>
    <row r="20" spans="1:43" ht="21" customHeight="1">
      <c r="A20" s="779"/>
      <c r="B20" s="757"/>
      <c r="C20" s="758"/>
      <c r="D20" s="139" t="s">
        <v>30</v>
      </c>
      <c r="E20" s="113"/>
      <c r="F20" s="122"/>
      <c r="G20" s="656"/>
      <c r="H20" s="611"/>
      <c r="I20" s="611"/>
      <c r="J20" s="611"/>
      <c r="K20" s="611"/>
      <c r="L20" s="611"/>
      <c r="M20" s="611"/>
      <c r="N20" s="611"/>
      <c r="O20" s="611"/>
      <c r="P20" s="611"/>
      <c r="Q20" s="611"/>
      <c r="R20" s="611"/>
      <c r="S20" s="611"/>
      <c r="T20" s="611"/>
      <c r="U20" s="611"/>
      <c r="V20" s="611"/>
      <c r="W20" s="611"/>
      <c r="X20" s="612"/>
      <c r="AC20" s="162" t="s">
        <v>240</v>
      </c>
      <c r="AI20" s="162" t="s">
        <v>160</v>
      </c>
      <c r="AL20" s="162" t="s">
        <v>103</v>
      </c>
      <c r="AN20" s="162" t="s">
        <v>36</v>
      </c>
      <c r="AQ20" s="162" t="s">
        <v>379</v>
      </c>
    </row>
    <row r="21" spans="1:35" ht="21" customHeight="1" thickBot="1">
      <c r="A21" s="779"/>
      <c r="B21" s="759"/>
      <c r="C21" s="760"/>
      <c r="D21" s="143" t="s">
        <v>31</v>
      </c>
      <c r="E21" s="356"/>
      <c r="F21" s="130"/>
      <c r="G21" s="363" t="s">
        <v>384</v>
      </c>
      <c r="H21" s="358"/>
      <c r="I21" s="358"/>
      <c r="J21" s="730" t="s">
        <v>32</v>
      </c>
      <c r="K21" s="731"/>
      <c r="L21" s="357"/>
      <c r="M21" s="359"/>
      <c r="N21" s="360"/>
      <c r="O21" s="359"/>
      <c r="P21" s="363" t="s">
        <v>383</v>
      </c>
      <c r="Q21" s="361"/>
      <c r="R21" s="361"/>
      <c r="S21" s="361"/>
      <c r="T21" s="364" t="s">
        <v>2</v>
      </c>
      <c r="U21" s="365"/>
      <c r="V21" s="364" t="s">
        <v>3</v>
      </c>
      <c r="W21" s="365"/>
      <c r="X21" s="366" t="s">
        <v>4</v>
      </c>
      <c r="Z21" s="162" t="s">
        <v>34</v>
      </c>
      <c r="AB21" s="162" t="s">
        <v>236</v>
      </c>
      <c r="AC21" s="162" t="s">
        <v>103</v>
      </c>
      <c r="AI21" s="162" t="s">
        <v>103</v>
      </c>
    </row>
    <row r="22" spans="2:29" ht="21" customHeight="1" thickBot="1">
      <c r="B22" s="144" t="s">
        <v>166</v>
      </c>
      <c r="C22" s="24"/>
      <c r="D22" s="24"/>
      <c r="E22" s="24"/>
      <c r="F22" s="24"/>
      <c r="G22" s="24"/>
      <c r="H22" s="24"/>
      <c r="I22" s="24"/>
      <c r="J22" s="24"/>
      <c r="K22" s="24"/>
      <c r="L22" s="24"/>
      <c r="M22" s="24"/>
      <c r="N22" s="24"/>
      <c r="O22" s="24"/>
      <c r="P22" s="24"/>
      <c r="Q22" s="24"/>
      <c r="R22" s="24"/>
      <c r="S22" s="24"/>
      <c r="T22" s="24"/>
      <c r="U22" s="24"/>
      <c r="V22" s="24"/>
      <c r="W22" s="24"/>
      <c r="X22" s="24"/>
      <c r="Z22" s="162" t="s">
        <v>36</v>
      </c>
      <c r="AB22" s="162" t="s">
        <v>237</v>
      </c>
      <c r="AC22" s="162" t="s">
        <v>239</v>
      </c>
    </row>
    <row r="23" spans="2:49" ht="19.5" customHeight="1">
      <c r="B23" s="960" t="s">
        <v>94</v>
      </c>
      <c r="C23" s="961"/>
      <c r="D23" s="949" t="s">
        <v>34</v>
      </c>
      <c r="E23" s="950"/>
      <c r="F23" s="950"/>
      <c r="G23" s="951"/>
      <c r="H23" s="940"/>
      <c r="I23" s="940"/>
      <c r="J23" s="940"/>
      <c r="K23" s="728"/>
      <c r="L23" s="728"/>
      <c r="M23" s="729"/>
      <c r="N23" s="65" t="s">
        <v>35</v>
      </c>
      <c r="O23" s="65"/>
      <c r="P23" s="216"/>
      <c r="Q23" s="215" t="s">
        <v>33</v>
      </c>
      <c r="R23" s="967"/>
      <c r="S23" s="967"/>
      <c r="T23" s="58" t="s">
        <v>2</v>
      </c>
      <c r="U23" s="145"/>
      <c r="V23" s="58" t="s">
        <v>3</v>
      </c>
      <c r="W23" s="145"/>
      <c r="X23" s="59" t="s">
        <v>4</v>
      </c>
      <c r="AF23" s="162" t="s">
        <v>187</v>
      </c>
      <c r="AI23" s="162" t="s">
        <v>316</v>
      </c>
      <c r="AN23" s="162" t="s">
        <v>318</v>
      </c>
      <c r="AR23" s="162">
        <f>IF(R31=AN23,1,IF(R31=AN24,1,IF(R31=AN25,2,3)))</f>
        <v>3</v>
      </c>
      <c r="AT23" s="418" t="s">
        <v>480</v>
      </c>
      <c r="AU23" s="418"/>
      <c r="AV23" s="418" t="s">
        <v>481</v>
      </c>
      <c r="AW23" s="418"/>
    </row>
    <row r="24" spans="2:49" ht="15" customHeight="1">
      <c r="B24" s="962"/>
      <c r="C24" s="963"/>
      <c r="D24" s="734" t="s">
        <v>382</v>
      </c>
      <c r="E24" s="735"/>
      <c r="F24" s="735"/>
      <c r="G24" s="736"/>
      <c r="H24" s="47" t="s">
        <v>188</v>
      </c>
      <c r="I24" s="47"/>
      <c r="J24" s="48"/>
      <c r="K24" s="332" t="s">
        <v>37</v>
      </c>
      <c r="L24" s="48"/>
      <c r="M24" s="333" t="s">
        <v>38</v>
      </c>
      <c r="N24" s="332" t="s">
        <v>39</v>
      </c>
      <c r="O24" s="48"/>
      <c r="P24" s="332" t="s">
        <v>40</v>
      </c>
      <c r="Q24" s="47"/>
      <c r="R24" s="47"/>
      <c r="S24" s="47"/>
      <c r="T24" s="47"/>
      <c r="U24" s="48"/>
      <c r="V24" s="332" t="s">
        <v>41</v>
      </c>
      <c r="W24" s="47"/>
      <c r="X24" s="311"/>
      <c r="AF24" s="162" t="s">
        <v>244</v>
      </c>
      <c r="AI24" s="162" t="s">
        <v>314</v>
      </c>
      <c r="AN24" s="162" t="s">
        <v>319</v>
      </c>
      <c r="AT24" s="418" t="s">
        <v>482</v>
      </c>
      <c r="AU24" s="418"/>
      <c r="AV24" s="418" t="s">
        <v>483</v>
      </c>
      <c r="AW24" s="418"/>
    </row>
    <row r="25" spans="2:49" ht="19.5" customHeight="1">
      <c r="B25" s="962"/>
      <c r="C25" s="963"/>
      <c r="D25" s="737"/>
      <c r="E25" s="738"/>
      <c r="F25" s="738"/>
      <c r="G25" s="739"/>
      <c r="H25" s="941"/>
      <c r="I25" s="942"/>
      <c r="J25" s="943"/>
      <c r="K25" s="281"/>
      <c r="L25" s="282"/>
      <c r="M25" s="283"/>
      <c r="N25" s="281"/>
      <c r="O25" s="282"/>
      <c r="P25" s="281"/>
      <c r="Q25" s="284"/>
      <c r="R25" s="284"/>
      <c r="S25" s="284"/>
      <c r="T25" s="284"/>
      <c r="U25" s="282"/>
      <c r="V25" s="281"/>
      <c r="W25" s="284"/>
      <c r="X25" s="285"/>
      <c r="AI25" s="162" t="s">
        <v>315</v>
      </c>
      <c r="AN25" s="162" t="s">
        <v>320</v>
      </c>
      <c r="AT25" s="418"/>
      <c r="AU25" s="418"/>
      <c r="AV25" s="418"/>
      <c r="AW25" s="418"/>
    </row>
    <row r="26" spans="2:40" ht="19.5" customHeight="1">
      <c r="B26" s="962"/>
      <c r="C26" s="963"/>
      <c r="D26" s="566"/>
      <c r="E26" s="567"/>
      <c r="F26" s="567"/>
      <c r="G26" s="717"/>
      <c r="H26" s="947"/>
      <c r="I26" s="947"/>
      <c r="J26" s="946">
        <f>IF(H26=$AI$19,"未加入人数","")</f>
      </c>
      <c r="K26" s="946"/>
      <c r="L26" s="209"/>
      <c r="M26" s="396">
        <f>IF(J26="未加入人数","人","")</f>
      </c>
      <c r="N26" s="968"/>
      <c r="O26" s="969"/>
      <c r="P26" s="969"/>
      <c r="Q26" s="970"/>
      <c r="R26" s="947"/>
      <c r="S26" s="947"/>
      <c r="T26" s="733">
        <f>IF(R26=AI19,"未加入人数","")</f>
      </c>
      <c r="U26" s="733"/>
      <c r="V26" s="733"/>
      <c r="W26" s="399"/>
      <c r="X26" s="398">
        <f>IF(T26="未加入人数","人","")</f>
      </c>
      <c r="AI26" s="162" t="s">
        <v>345</v>
      </c>
      <c r="AN26" s="162" t="s">
        <v>323</v>
      </c>
    </row>
    <row r="27" spans="2:40" ht="19.5" customHeight="1">
      <c r="B27" s="962"/>
      <c r="C27" s="963"/>
      <c r="D27" s="566" t="s">
        <v>45</v>
      </c>
      <c r="E27" s="567"/>
      <c r="F27" s="567"/>
      <c r="G27" s="717"/>
      <c r="H27" s="947"/>
      <c r="I27" s="947"/>
      <c r="J27" s="946">
        <f>IF(H27=$AI$19,"未加入人数","")</f>
      </c>
      <c r="K27" s="946"/>
      <c r="L27" s="397"/>
      <c r="M27" s="396">
        <f>IF(J27="未加入人数","人","")</f>
      </c>
      <c r="N27" s="213" t="s">
        <v>387</v>
      </c>
      <c r="O27" s="104"/>
      <c r="P27" s="104"/>
      <c r="Q27" s="214"/>
      <c r="R27" s="770"/>
      <c r="S27" s="770"/>
      <c r="T27" s="770"/>
      <c r="U27" s="150"/>
      <c r="V27" s="148"/>
      <c r="W27" s="148"/>
      <c r="X27" s="151"/>
      <c r="AN27" s="162" t="s">
        <v>321</v>
      </c>
    </row>
    <row r="28" spans="2:41" ht="19.5" customHeight="1">
      <c r="B28" s="962"/>
      <c r="C28" s="963"/>
      <c r="D28" s="984" t="s">
        <v>350</v>
      </c>
      <c r="E28" s="985"/>
      <c r="F28" s="985"/>
      <c r="G28" s="986"/>
      <c r="H28" s="948"/>
      <c r="I28" s="948"/>
      <c r="J28" s="948"/>
      <c r="K28" s="148"/>
      <c r="L28" s="148"/>
      <c r="M28" s="149"/>
      <c r="N28" s="588" t="s">
        <v>98</v>
      </c>
      <c r="O28" s="724"/>
      <c r="P28" s="724"/>
      <c r="Q28" s="732"/>
      <c r="R28" s="173" t="s">
        <v>99</v>
      </c>
      <c r="S28" s="626"/>
      <c r="T28" s="626"/>
      <c r="U28" s="626"/>
      <c r="V28" s="173" t="s">
        <v>10</v>
      </c>
      <c r="W28" s="626"/>
      <c r="X28" s="939"/>
      <c r="AK28" s="162" t="s">
        <v>43</v>
      </c>
      <c r="AO28" s="162" t="s">
        <v>44</v>
      </c>
    </row>
    <row r="29" spans="2:41" ht="19.5" customHeight="1" thickBot="1">
      <c r="B29" s="964"/>
      <c r="C29" s="965"/>
      <c r="D29" s="632" t="s">
        <v>235</v>
      </c>
      <c r="E29" s="633"/>
      <c r="F29" s="633"/>
      <c r="G29" s="634"/>
      <c r="H29" s="663"/>
      <c r="I29" s="663"/>
      <c r="J29" s="694">
        <f>IF(H29=AB21,"業者数","")</f>
      </c>
      <c r="K29" s="694"/>
      <c r="L29" s="952"/>
      <c r="M29" s="952"/>
      <c r="N29" s="395">
        <f>IF(H29="","",IF(H29="有り","社",""))</f>
      </c>
      <c r="O29" s="971">
        <f>IF(H29="","",IF(H29="有り","二次下請の保険加入状況",""))</f>
      </c>
      <c r="P29" s="971"/>
      <c r="Q29" s="971"/>
      <c r="R29" s="971"/>
      <c r="S29" s="971"/>
      <c r="T29" s="768"/>
      <c r="U29" s="768"/>
      <c r="V29" s="768"/>
      <c r="W29" s="768"/>
      <c r="X29" s="769"/>
      <c r="AK29" s="162" t="s">
        <v>370</v>
      </c>
      <c r="AO29" s="162" t="s">
        <v>371</v>
      </c>
    </row>
    <row r="30" spans="2:24" ht="19.5" customHeight="1" thickBot="1">
      <c r="B30" s="581" t="s">
        <v>479</v>
      </c>
      <c r="C30" s="582"/>
      <c r="D30" s="582"/>
      <c r="E30" s="582"/>
      <c r="F30" s="582"/>
      <c r="G30" s="583"/>
      <c r="H30" s="584"/>
      <c r="I30" s="585"/>
      <c r="J30" s="586">
        <f>IF(H30=AT23,"該当者","")</f>
      </c>
      <c r="K30" s="586"/>
      <c r="L30" s="586"/>
      <c r="M30" s="406"/>
      <c r="N30" s="407">
        <f>IF(H30=AT23,"人","")</f>
      </c>
      <c r="O30" s="586">
        <f>IF(H30=AT23,"業務に対し配慮していますか","")</f>
      </c>
      <c r="P30" s="586"/>
      <c r="Q30" s="586"/>
      <c r="R30" s="586"/>
      <c r="S30" s="586"/>
      <c r="T30" s="586"/>
      <c r="U30" s="586"/>
      <c r="V30" s="586"/>
      <c r="W30" s="405"/>
      <c r="X30" s="408"/>
    </row>
    <row r="31" spans="2:24" ht="19.5" customHeight="1" thickBot="1">
      <c r="B31" s="581" t="s">
        <v>322</v>
      </c>
      <c r="C31" s="582"/>
      <c r="D31" s="582"/>
      <c r="E31" s="582"/>
      <c r="F31" s="582"/>
      <c r="G31" s="583"/>
      <c r="H31" s="956"/>
      <c r="I31" s="957"/>
      <c r="J31" s="957"/>
      <c r="K31" s="957"/>
      <c r="L31" s="957"/>
      <c r="M31" s="958"/>
      <c r="N31" s="936" t="s">
        <v>317</v>
      </c>
      <c r="O31" s="937"/>
      <c r="P31" s="937"/>
      <c r="Q31" s="938"/>
      <c r="R31" s="937"/>
      <c r="S31" s="937"/>
      <c r="T31" s="937"/>
      <c r="U31" s="931">
        <f>IF(AR23=1,"登録人数",IF(AR23=2,"登録予定数",""))</f>
      </c>
      <c r="V31" s="931"/>
      <c r="W31" s="953"/>
      <c r="X31" s="954"/>
    </row>
    <row r="32" spans="2:24" ht="18" customHeight="1">
      <c r="B32" s="353" t="s">
        <v>46</v>
      </c>
      <c r="C32" s="33"/>
      <c r="D32" s="33"/>
      <c r="E32" s="33"/>
      <c r="F32" s="33"/>
      <c r="G32" s="33"/>
      <c r="H32" s="33"/>
      <c r="I32" s="33"/>
      <c r="J32" s="33"/>
      <c r="K32" s="33"/>
      <c r="L32" s="33"/>
      <c r="M32" s="33"/>
      <c r="N32" s="33"/>
      <c r="O32" s="33"/>
      <c r="P32" s="33"/>
      <c r="Q32" s="33"/>
      <c r="R32" s="33"/>
      <c r="S32" s="33"/>
      <c r="T32" s="33"/>
      <c r="U32" s="33"/>
      <c r="V32" s="33"/>
      <c r="W32" s="33"/>
      <c r="X32" s="34"/>
    </row>
    <row r="33" spans="2:24" ht="18" customHeight="1">
      <c r="B33" s="966" t="s">
        <v>47</v>
      </c>
      <c r="C33" s="567"/>
      <c r="D33" s="567"/>
      <c r="E33" s="567"/>
      <c r="F33" s="566" t="s">
        <v>48</v>
      </c>
      <c r="G33" s="567"/>
      <c r="H33" s="567"/>
      <c r="I33" s="567"/>
      <c r="J33" s="567"/>
      <c r="K33" s="567"/>
      <c r="L33" s="568"/>
      <c r="M33" s="566" t="s">
        <v>283</v>
      </c>
      <c r="N33" s="567"/>
      <c r="O33" s="568"/>
      <c r="P33" s="35" t="s">
        <v>106</v>
      </c>
      <c r="Q33" s="21"/>
      <c r="R33" s="21"/>
      <c r="S33" s="21"/>
      <c r="T33" s="22"/>
      <c r="U33" s="35" t="s">
        <v>104</v>
      </c>
      <c r="V33" s="21"/>
      <c r="W33" s="21"/>
      <c r="X33" s="32"/>
    </row>
    <row r="34" spans="2:24" ht="18" customHeight="1">
      <c r="B34" s="593"/>
      <c r="C34" s="594"/>
      <c r="D34" s="594"/>
      <c r="E34" s="594"/>
      <c r="F34" s="944"/>
      <c r="G34" s="594"/>
      <c r="H34" s="594"/>
      <c r="I34" s="594"/>
      <c r="J34" s="594"/>
      <c r="K34" s="594"/>
      <c r="L34" s="945"/>
      <c r="M34" s="625"/>
      <c r="N34" s="626"/>
      <c r="O34" s="627"/>
      <c r="P34" s="721"/>
      <c r="Q34" s="599"/>
      <c r="R34" s="211" t="s">
        <v>189</v>
      </c>
      <c r="S34" s="599"/>
      <c r="T34" s="600"/>
      <c r="U34" s="615"/>
      <c r="V34" s="616"/>
      <c r="W34" s="616"/>
      <c r="X34" s="617"/>
    </row>
    <row r="35" spans="2:24" ht="18" customHeight="1">
      <c r="B35" s="987"/>
      <c r="C35" s="715"/>
      <c r="D35" s="715"/>
      <c r="E35" s="715"/>
      <c r="F35" s="714"/>
      <c r="G35" s="715"/>
      <c r="H35" s="715"/>
      <c r="I35" s="715"/>
      <c r="J35" s="715"/>
      <c r="K35" s="715"/>
      <c r="L35" s="716"/>
      <c r="M35" s="629"/>
      <c r="N35" s="558"/>
      <c r="O35" s="630"/>
      <c r="P35" s="576"/>
      <c r="Q35" s="577"/>
      <c r="R35" s="212" t="s">
        <v>189</v>
      </c>
      <c r="S35" s="577"/>
      <c r="T35" s="723"/>
      <c r="U35" s="618"/>
      <c r="V35" s="619"/>
      <c r="W35" s="619"/>
      <c r="X35" s="620"/>
    </row>
    <row r="36" spans="2:24" ht="18" customHeight="1" thickBot="1">
      <c r="B36" s="983"/>
      <c r="C36" s="666"/>
      <c r="D36" s="666"/>
      <c r="E36" s="666"/>
      <c r="F36" s="665"/>
      <c r="G36" s="666"/>
      <c r="H36" s="666"/>
      <c r="I36" s="666"/>
      <c r="J36" s="666"/>
      <c r="K36" s="666"/>
      <c r="L36" s="667"/>
      <c r="M36" s="959"/>
      <c r="N36" s="868"/>
      <c r="O36" s="869"/>
      <c r="P36" s="955"/>
      <c r="Q36" s="726"/>
      <c r="R36" s="83" t="s">
        <v>189</v>
      </c>
      <c r="S36" s="726"/>
      <c r="T36" s="727"/>
      <c r="U36" s="988"/>
      <c r="V36" s="989"/>
      <c r="W36" s="989"/>
      <c r="X36" s="990"/>
    </row>
    <row r="37" spans="2:24" ht="18" customHeight="1">
      <c r="B37" s="628" t="s">
        <v>326</v>
      </c>
      <c r="C37" s="596"/>
      <c r="D37" s="596"/>
      <c r="E37" s="596"/>
      <c r="F37" s="596"/>
      <c r="G37" s="596"/>
      <c r="H37" s="596"/>
      <c r="I37" s="596"/>
      <c r="J37" s="596"/>
      <c r="K37" s="596"/>
      <c r="L37" s="596"/>
      <c r="M37" s="596"/>
      <c r="N37" s="595" t="s">
        <v>353</v>
      </c>
      <c r="O37" s="596"/>
      <c r="P37" s="596"/>
      <c r="Q37" s="596"/>
      <c r="R37" s="596"/>
      <c r="S37" s="596"/>
      <c r="T37" s="596"/>
      <c r="U37" s="596"/>
      <c r="V37" s="596"/>
      <c r="W37" s="596"/>
      <c r="X37" s="597"/>
    </row>
    <row r="38" spans="2:24" ht="18" customHeight="1">
      <c r="B38" s="636"/>
      <c r="C38" s="637"/>
      <c r="D38" s="637"/>
      <c r="E38" s="637"/>
      <c r="F38" s="637"/>
      <c r="G38" s="637"/>
      <c r="H38" s="637"/>
      <c r="I38" s="637"/>
      <c r="J38" s="637"/>
      <c r="K38" s="26" t="s">
        <v>190</v>
      </c>
      <c r="L38" s="26"/>
      <c r="M38" s="217" t="s">
        <v>105</v>
      </c>
      <c r="N38" s="645"/>
      <c r="O38" s="637"/>
      <c r="P38" s="637"/>
      <c r="Q38" s="637"/>
      <c r="R38" s="637"/>
      <c r="S38" s="637"/>
      <c r="T38" s="637"/>
      <c r="U38" s="637"/>
      <c r="V38" s="26" t="s">
        <v>190</v>
      </c>
      <c r="W38" s="26"/>
      <c r="X38" s="218" t="s">
        <v>325</v>
      </c>
    </row>
    <row r="39" spans="2:24" ht="18" customHeight="1">
      <c r="B39" s="664"/>
      <c r="C39" s="609"/>
      <c r="D39" s="609"/>
      <c r="E39" s="609"/>
      <c r="F39" s="609"/>
      <c r="G39" s="609"/>
      <c r="H39" s="609"/>
      <c r="I39" s="609"/>
      <c r="J39" s="609"/>
      <c r="K39" s="219" t="s">
        <v>190</v>
      </c>
      <c r="L39" s="219"/>
      <c r="M39" s="220" t="s">
        <v>105</v>
      </c>
      <c r="N39" s="608"/>
      <c r="O39" s="609"/>
      <c r="P39" s="609"/>
      <c r="Q39" s="609"/>
      <c r="R39" s="609"/>
      <c r="S39" s="609"/>
      <c r="T39" s="609"/>
      <c r="U39" s="609"/>
      <c r="V39" s="219" t="s">
        <v>190</v>
      </c>
      <c r="W39" s="219"/>
      <c r="X39" s="221" t="s">
        <v>325</v>
      </c>
    </row>
    <row r="40" spans="2:24" ht="18" customHeight="1" thickBot="1">
      <c r="B40" s="848"/>
      <c r="C40" s="849"/>
      <c r="D40" s="849"/>
      <c r="E40" s="849"/>
      <c r="F40" s="849"/>
      <c r="G40" s="849"/>
      <c r="H40" s="849"/>
      <c r="I40" s="849"/>
      <c r="J40" s="849"/>
      <c r="K40" s="347" t="s">
        <v>190</v>
      </c>
      <c r="L40" s="347"/>
      <c r="M40" s="348" t="s">
        <v>105</v>
      </c>
      <c r="N40" s="850"/>
      <c r="O40" s="849"/>
      <c r="P40" s="849"/>
      <c r="Q40" s="849"/>
      <c r="R40" s="849"/>
      <c r="S40" s="849"/>
      <c r="T40" s="849"/>
      <c r="U40" s="849"/>
      <c r="V40" s="347" t="s">
        <v>190</v>
      </c>
      <c r="W40" s="347"/>
      <c r="X40" s="349" t="s">
        <v>325</v>
      </c>
    </row>
    <row r="41" spans="2:24" ht="3" customHeight="1">
      <c r="B41" s="350"/>
      <c r="C41" s="350"/>
      <c r="D41" s="350"/>
      <c r="E41" s="350"/>
      <c r="F41" s="350"/>
      <c r="G41" s="350"/>
      <c r="H41" s="350"/>
      <c r="I41" s="350"/>
      <c r="J41" s="350"/>
      <c r="K41" s="36"/>
      <c r="L41" s="36"/>
      <c r="M41" s="346"/>
      <c r="N41" s="350"/>
      <c r="O41" s="350"/>
      <c r="P41" s="350"/>
      <c r="Q41" s="350"/>
      <c r="R41" s="350"/>
      <c r="S41" s="350"/>
      <c r="T41" s="350"/>
      <c r="U41" s="350"/>
      <c r="V41" s="36"/>
      <c r="W41" s="36"/>
      <c r="X41" s="346"/>
    </row>
    <row r="42" spans="1:24" ht="17.25" customHeight="1">
      <c r="A42" s="352" t="s">
        <v>435</v>
      </c>
      <c r="B42" s="345"/>
      <c r="C42" s="345"/>
      <c r="D42" s="345"/>
      <c r="E42" s="345"/>
      <c r="F42" s="345"/>
      <c r="G42" s="345"/>
      <c r="H42" s="345"/>
      <c r="I42" s="345"/>
      <c r="J42" s="345"/>
      <c r="M42" s="75"/>
      <c r="N42" s="345"/>
      <c r="O42" s="345"/>
      <c r="P42" s="345"/>
      <c r="Q42" s="345"/>
      <c r="R42" s="345"/>
      <c r="S42" s="345"/>
      <c r="T42" s="345"/>
      <c r="U42" s="345"/>
      <c r="X42" s="75"/>
    </row>
    <row r="43" spans="1:24" ht="17.25" customHeight="1">
      <c r="A43" s="352" t="s">
        <v>436</v>
      </c>
      <c r="B43" s="345"/>
      <c r="C43" s="345"/>
      <c r="D43" s="345"/>
      <c r="E43" s="345"/>
      <c r="F43" s="345"/>
      <c r="G43" s="345"/>
      <c r="H43" s="345"/>
      <c r="I43" s="345"/>
      <c r="J43" s="345"/>
      <c r="M43" s="75"/>
      <c r="N43" s="345"/>
      <c r="O43" s="345"/>
      <c r="P43" s="345"/>
      <c r="Q43" s="345"/>
      <c r="R43" s="345"/>
      <c r="S43" s="345"/>
      <c r="T43" s="345"/>
      <c r="U43" s="345"/>
      <c r="X43" s="75"/>
    </row>
    <row r="44" spans="1:24" ht="24" customHeight="1">
      <c r="A44" s="352"/>
      <c r="B44" s="345"/>
      <c r="C44" s="345"/>
      <c r="D44" s="345"/>
      <c r="E44" s="345"/>
      <c r="F44" s="345"/>
      <c r="G44" s="345"/>
      <c r="H44" s="345"/>
      <c r="I44" s="345"/>
      <c r="J44" s="345"/>
      <c r="M44" s="75"/>
      <c r="N44" s="345"/>
      <c r="O44" s="345"/>
      <c r="P44" s="345"/>
      <c r="Q44" s="345"/>
      <c r="R44" s="345"/>
      <c r="S44" s="345"/>
      <c r="T44" s="345"/>
      <c r="U44" s="345"/>
      <c r="X44" s="75"/>
    </row>
    <row r="45" spans="1:24" ht="24" customHeight="1">
      <c r="A45" s="352"/>
      <c r="B45" s="351"/>
      <c r="C45" s="345"/>
      <c r="D45" s="345"/>
      <c r="E45" s="345"/>
      <c r="F45" s="345"/>
      <c r="G45" s="345"/>
      <c r="H45" s="345"/>
      <c r="I45" s="345"/>
      <c r="J45" s="345"/>
      <c r="K45" s="75" t="s">
        <v>432</v>
      </c>
      <c r="M45" s="75"/>
      <c r="N45" s="345"/>
      <c r="O45" s="345"/>
      <c r="P45" s="345"/>
      <c r="Q45" s="345"/>
      <c r="R45" s="345"/>
      <c r="S45" s="345"/>
      <c r="T45" s="345"/>
      <c r="U45" s="345"/>
      <c r="X45" s="146" t="s">
        <v>381</v>
      </c>
    </row>
    <row r="46" spans="2:24" ht="7.5" customHeight="1">
      <c r="B46" s="209"/>
      <c r="C46" s="209"/>
      <c r="D46" s="209"/>
      <c r="E46" s="209"/>
      <c r="F46" s="209"/>
      <c r="G46" s="209"/>
      <c r="H46" s="209"/>
      <c r="I46" s="209"/>
      <c r="J46" s="209"/>
      <c r="L46" s="4"/>
      <c r="M46" s="354"/>
      <c r="N46" s="355"/>
      <c r="O46" s="355"/>
      <c r="P46" s="355"/>
      <c r="Q46" s="355"/>
      <c r="R46" s="355"/>
      <c r="S46" s="355"/>
      <c r="T46" s="355"/>
      <c r="U46" s="355"/>
      <c r="V46" s="4"/>
      <c r="W46" s="4"/>
      <c r="X46" s="354"/>
    </row>
    <row r="47" spans="2:24" ht="23.25" customHeight="1">
      <c r="B47" s="74" t="s">
        <v>49</v>
      </c>
      <c r="C47" s="28"/>
      <c r="D47" s="28"/>
      <c r="E47" s="28"/>
      <c r="F47" s="28"/>
      <c r="G47" s="28"/>
      <c r="H47" s="28"/>
      <c r="I47" s="28"/>
      <c r="J47" s="28"/>
      <c r="K47" s="28"/>
      <c r="L47" s="28"/>
      <c r="M47" s="28"/>
      <c r="N47" s="28"/>
      <c r="O47" s="28"/>
      <c r="P47" s="28"/>
      <c r="Q47" s="28"/>
      <c r="R47" s="28"/>
      <c r="S47" s="28"/>
      <c r="T47" s="28"/>
      <c r="U47" s="28"/>
      <c r="V47" s="28"/>
      <c r="W47" s="28"/>
      <c r="X47" s="28"/>
    </row>
    <row r="48" ht="4.5" customHeight="1" thickBot="1"/>
    <row r="49" spans="2:24" ht="22.5" customHeight="1" thickBot="1">
      <c r="B49" s="431" t="s">
        <v>493</v>
      </c>
      <c r="C49" s="432"/>
      <c r="D49" s="432"/>
      <c r="E49" s="433"/>
      <c r="F49" s="434">
        <v>2</v>
      </c>
      <c r="G49" s="435"/>
      <c r="H49" s="435"/>
      <c r="I49" s="435"/>
      <c r="J49" s="436"/>
      <c r="K49" s="573" t="str">
        <f>T9</f>
        <v>適格事業所登録番号</v>
      </c>
      <c r="L49" s="574"/>
      <c r="M49" s="574"/>
      <c r="N49" s="574"/>
      <c r="O49" s="574">
        <f>T10</f>
        <v>0</v>
      </c>
      <c r="P49" s="574"/>
      <c r="Q49" s="574"/>
      <c r="R49" s="574"/>
      <c r="S49" s="575"/>
      <c r="T49" s="638">
        <f>U2</f>
        <v>0</v>
      </c>
      <c r="U49" s="638"/>
      <c r="V49" s="638"/>
      <c r="W49" s="638"/>
      <c r="X49" s="638"/>
    </row>
    <row r="50" spans="2:24" ht="13.5" customHeight="1">
      <c r="B50" s="870" t="s">
        <v>50</v>
      </c>
      <c r="C50" s="181" t="s">
        <v>191</v>
      </c>
      <c r="D50" s="28"/>
      <c r="E50" s="182"/>
      <c r="F50" s="761"/>
      <c r="G50" s="762"/>
      <c r="H50" s="762"/>
      <c r="I50" s="762"/>
      <c r="J50" s="762"/>
      <c r="K50" s="762"/>
      <c r="L50" s="762"/>
      <c r="M50" s="762"/>
      <c r="N50" s="763"/>
      <c r="O50" s="391" t="s">
        <v>192</v>
      </c>
      <c r="S50" s="437"/>
      <c r="T50" s="38" t="s">
        <v>193</v>
      </c>
      <c r="U50" s="36"/>
      <c r="V50" s="36"/>
      <c r="W50" s="36"/>
      <c r="X50" s="39"/>
    </row>
    <row r="51" spans="2:24" ht="22.5" customHeight="1">
      <c r="B51" s="870"/>
      <c r="C51" s="184" t="s">
        <v>11</v>
      </c>
      <c r="D51" s="185"/>
      <c r="E51" s="186"/>
      <c r="F51" s="622"/>
      <c r="G51" s="623"/>
      <c r="H51" s="623"/>
      <c r="I51" s="623"/>
      <c r="J51" s="623"/>
      <c r="K51" s="623"/>
      <c r="L51" s="623"/>
      <c r="M51" s="623"/>
      <c r="N51" s="624"/>
      <c r="O51" s="780"/>
      <c r="P51" s="781"/>
      <c r="Q51" s="781"/>
      <c r="R51" s="781"/>
      <c r="S51" s="782"/>
      <c r="T51" s="780"/>
      <c r="U51" s="781"/>
      <c r="V51" s="781"/>
      <c r="W51" s="781"/>
      <c r="X51" s="783"/>
    </row>
    <row r="52" spans="2:24" ht="22.5" customHeight="1">
      <c r="B52" s="870"/>
      <c r="C52" s="18" t="s">
        <v>51</v>
      </c>
      <c r="D52" s="18"/>
      <c r="E52" s="20"/>
      <c r="F52" s="784"/>
      <c r="G52" s="785"/>
      <c r="H52" s="785"/>
      <c r="I52" s="569"/>
      <c r="J52" s="569"/>
      <c r="K52" s="43" t="s">
        <v>107</v>
      </c>
      <c r="L52" s="569"/>
      <c r="M52" s="569"/>
      <c r="N52" s="43" t="s">
        <v>108</v>
      </c>
      <c r="O52" s="569"/>
      <c r="P52" s="569"/>
      <c r="Q52" s="43" t="s">
        <v>109</v>
      </c>
      <c r="R52" s="569"/>
      <c r="S52" s="569"/>
      <c r="T52" s="43" t="s">
        <v>110</v>
      </c>
      <c r="U52" s="607"/>
      <c r="V52" s="607"/>
      <c r="W52" s="607"/>
      <c r="X52" s="165" t="s">
        <v>111</v>
      </c>
    </row>
    <row r="53" spans="2:24" ht="13.5" customHeight="1">
      <c r="B53" s="870"/>
      <c r="C53" s="68" t="s">
        <v>194</v>
      </c>
      <c r="D53" s="47"/>
      <c r="E53" s="48"/>
      <c r="F53" s="590"/>
      <c r="G53" s="591"/>
      <c r="H53" s="591"/>
      <c r="I53" s="591"/>
      <c r="J53" s="591"/>
      <c r="K53" s="591"/>
      <c r="L53" s="591"/>
      <c r="M53" s="591"/>
      <c r="N53" s="592"/>
      <c r="O53" s="588" t="s">
        <v>231</v>
      </c>
      <c r="P53" s="589"/>
      <c r="Q53" s="41" t="s">
        <v>52</v>
      </c>
      <c r="R53" s="26"/>
      <c r="S53" s="26"/>
      <c r="T53" s="40"/>
      <c r="U53" s="588" t="s">
        <v>232</v>
      </c>
      <c r="V53" s="724"/>
      <c r="W53" s="724"/>
      <c r="X53" s="725"/>
    </row>
    <row r="54" spans="2:28" ht="22.5" customHeight="1" thickBot="1">
      <c r="B54" s="870"/>
      <c r="C54" s="184" t="s">
        <v>53</v>
      </c>
      <c r="D54" s="185"/>
      <c r="E54" s="186"/>
      <c r="F54" s="560"/>
      <c r="G54" s="561"/>
      <c r="H54" s="561"/>
      <c r="I54" s="561"/>
      <c r="J54" s="561"/>
      <c r="K54" s="561"/>
      <c r="L54" s="561"/>
      <c r="M54" s="561"/>
      <c r="N54" s="562"/>
      <c r="O54" s="837"/>
      <c r="P54" s="838"/>
      <c r="Q54" s="163"/>
      <c r="R54" s="839"/>
      <c r="S54" s="839"/>
      <c r="T54" s="170" t="s">
        <v>2</v>
      </c>
      <c r="U54" s="171"/>
      <c r="V54" s="840"/>
      <c r="W54" s="840"/>
      <c r="X54" s="31" t="s">
        <v>3</v>
      </c>
      <c r="AB54" s="162" t="s">
        <v>177</v>
      </c>
    </row>
    <row r="55" spans="2:28" ht="22.5" customHeight="1">
      <c r="B55" s="871"/>
      <c r="C55" s="18" t="s">
        <v>54</v>
      </c>
      <c r="D55" s="18"/>
      <c r="E55" s="20"/>
      <c r="F55" s="42"/>
      <c r="G55" s="43"/>
      <c r="H55" s="621"/>
      <c r="I55" s="621"/>
      <c r="J55" s="621"/>
      <c r="K55" s="621"/>
      <c r="L55" s="621"/>
      <c r="M55" s="45" t="s">
        <v>55</v>
      </c>
      <c r="N55" s="862" t="s">
        <v>233</v>
      </c>
      <c r="O55" s="851"/>
      <c r="P55" s="863"/>
      <c r="Q55" s="872" t="s">
        <v>245</v>
      </c>
      <c r="R55" s="873"/>
      <c r="S55" s="873"/>
      <c r="T55" s="873"/>
      <c r="U55" s="635"/>
      <c r="V55" s="635"/>
      <c r="W55" s="635"/>
      <c r="X55" s="25" t="s">
        <v>57</v>
      </c>
      <c r="AB55" s="162" t="s">
        <v>178</v>
      </c>
    </row>
    <row r="56" spans="2:28" ht="22.5" customHeight="1">
      <c r="B56" s="46" t="s">
        <v>56</v>
      </c>
      <c r="C56" s="47"/>
      <c r="D56" s="47"/>
      <c r="E56" s="48"/>
      <c r="F56" s="578"/>
      <c r="G56" s="579"/>
      <c r="H56" s="579"/>
      <c r="I56" s="579"/>
      <c r="J56" s="579"/>
      <c r="K56" s="579"/>
      <c r="L56" s="579"/>
      <c r="M56" s="580"/>
      <c r="N56" s="864"/>
      <c r="O56" s="865"/>
      <c r="P56" s="866"/>
      <c r="Q56" s="629" t="s">
        <v>248</v>
      </c>
      <c r="R56" s="558"/>
      <c r="S56" s="558"/>
      <c r="T56" s="558"/>
      <c r="U56" s="646"/>
      <c r="V56" s="646"/>
      <c r="W56" s="646"/>
      <c r="X56" s="172" t="s">
        <v>57</v>
      </c>
      <c r="AB56" s="162" t="s">
        <v>179</v>
      </c>
    </row>
    <row r="57" spans="2:28" ht="22.5" customHeight="1" thickBot="1">
      <c r="B57" s="49" t="s">
        <v>58</v>
      </c>
      <c r="C57" s="29"/>
      <c r="D57" s="29"/>
      <c r="E57" s="30"/>
      <c r="F57" s="570"/>
      <c r="G57" s="571"/>
      <c r="H57" s="571"/>
      <c r="I57" s="571"/>
      <c r="J57" s="571"/>
      <c r="K57" s="571"/>
      <c r="L57" s="571"/>
      <c r="M57" s="572"/>
      <c r="N57" s="867"/>
      <c r="O57" s="868"/>
      <c r="P57" s="869"/>
      <c r="Q57" s="843" t="s">
        <v>59</v>
      </c>
      <c r="R57" s="548"/>
      <c r="S57" s="548"/>
      <c r="T57" s="548"/>
      <c r="U57" s="845"/>
      <c r="V57" s="845"/>
      <c r="W57" s="845"/>
      <c r="X57" s="50" t="s">
        <v>60</v>
      </c>
      <c r="AB57" s="162" t="s">
        <v>112</v>
      </c>
    </row>
    <row r="58" spans="2:24" ht="10.5" customHeight="1">
      <c r="B58" s="203" t="s">
        <v>61</v>
      </c>
      <c r="C58" s="51"/>
      <c r="D58" s="51"/>
      <c r="E58" s="52"/>
      <c r="F58" s="639"/>
      <c r="G58" s="640"/>
      <c r="H58" s="640"/>
      <c r="I58" s="640"/>
      <c r="J58" s="640"/>
      <c r="K58" s="640"/>
      <c r="L58" s="640"/>
      <c r="M58" s="640"/>
      <c r="N58" s="640"/>
      <c r="O58" s="640"/>
      <c r="P58" s="641"/>
      <c r="Q58" s="852" t="s">
        <v>286</v>
      </c>
      <c r="R58" s="853"/>
      <c r="S58" s="858"/>
      <c r="T58" s="859"/>
      <c r="U58" s="859"/>
      <c r="V58" s="859"/>
      <c r="W58" s="859"/>
      <c r="X58" s="860"/>
    </row>
    <row r="59" spans="2:24" ht="10.5" customHeight="1">
      <c r="B59" s="204" t="s">
        <v>62</v>
      </c>
      <c r="C59" s="53"/>
      <c r="D59" s="53"/>
      <c r="E59" s="54"/>
      <c r="F59" s="642"/>
      <c r="G59" s="643"/>
      <c r="H59" s="643"/>
      <c r="I59" s="643"/>
      <c r="J59" s="643"/>
      <c r="K59" s="643"/>
      <c r="L59" s="643"/>
      <c r="M59" s="643"/>
      <c r="N59" s="643"/>
      <c r="O59" s="643"/>
      <c r="P59" s="644"/>
      <c r="Q59" s="854"/>
      <c r="R59" s="855"/>
      <c r="S59" s="642"/>
      <c r="T59" s="643"/>
      <c r="U59" s="643"/>
      <c r="V59" s="643"/>
      <c r="W59" s="643"/>
      <c r="X59" s="861"/>
    </row>
    <row r="60" spans="2:24" ht="21" customHeight="1" thickBot="1">
      <c r="B60" s="55" t="s">
        <v>287</v>
      </c>
      <c r="C60" s="56"/>
      <c r="D60" s="56"/>
      <c r="E60" s="57"/>
      <c r="F60" s="647"/>
      <c r="G60" s="648"/>
      <c r="H60" s="648"/>
      <c r="I60" s="648"/>
      <c r="J60" s="648"/>
      <c r="K60" s="648"/>
      <c r="L60" s="648"/>
      <c r="M60" s="648"/>
      <c r="N60" s="648"/>
      <c r="O60" s="648"/>
      <c r="P60" s="649"/>
      <c r="Q60" s="856"/>
      <c r="R60" s="857"/>
      <c r="S60" s="647"/>
      <c r="T60" s="648"/>
      <c r="U60" s="648"/>
      <c r="V60" s="648"/>
      <c r="W60" s="648"/>
      <c r="X60" s="844"/>
    </row>
    <row r="61" spans="1:64" s="394" customFormat="1" ht="22.5" customHeight="1">
      <c r="A61" s="392"/>
      <c r="B61" s="695" t="s">
        <v>225</v>
      </c>
      <c r="C61" s="696"/>
      <c r="D61" s="650" t="s">
        <v>228</v>
      </c>
      <c r="E61" s="651"/>
      <c r="F61" s="874"/>
      <c r="G61" s="875"/>
      <c r="H61" s="875"/>
      <c r="I61" s="875"/>
      <c r="J61" s="875"/>
      <c r="K61" s="771" t="s">
        <v>226</v>
      </c>
      <c r="L61" s="772"/>
      <c r="M61" s="851"/>
      <c r="N61" s="851"/>
      <c r="O61" s="851"/>
      <c r="P61" s="851"/>
      <c r="Q61" s="851"/>
      <c r="R61" s="851"/>
      <c r="S61" s="846" t="s">
        <v>223</v>
      </c>
      <c r="T61" s="847"/>
      <c r="U61" s="851"/>
      <c r="V61" s="851"/>
      <c r="W61" s="851"/>
      <c r="X61" s="932"/>
      <c r="Y61" s="419"/>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404"/>
      <c r="BD61" s="404"/>
      <c r="BE61" s="404"/>
      <c r="BF61" s="404"/>
      <c r="BG61" s="404"/>
      <c r="BH61" s="404"/>
      <c r="BI61" s="404"/>
      <c r="BJ61" s="404"/>
      <c r="BK61" s="393"/>
      <c r="BL61" s="393"/>
    </row>
    <row r="62" spans="1:64" s="394" customFormat="1" ht="22.5" customHeight="1" thickBot="1">
      <c r="A62" s="392"/>
      <c r="B62" s="697"/>
      <c r="C62" s="698"/>
      <c r="D62" s="791" t="s">
        <v>229</v>
      </c>
      <c r="E62" s="792"/>
      <c r="F62" s="793"/>
      <c r="G62" s="794"/>
      <c r="H62" s="794"/>
      <c r="I62" s="794"/>
      <c r="J62" s="794"/>
      <c r="K62" s="777" t="s">
        <v>227</v>
      </c>
      <c r="L62" s="778"/>
      <c r="M62" s="790"/>
      <c r="N62" s="790"/>
      <c r="O62" s="790"/>
      <c r="P62" s="790"/>
      <c r="Q62" s="820" t="s">
        <v>224</v>
      </c>
      <c r="R62" s="821"/>
      <c r="S62" s="841"/>
      <c r="T62" s="841"/>
      <c r="U62" s="841"/>
      <c r="V62" s="841"/>
      <c r="W62" s="841"/>
      <c r="X62" s="842"/>
      <c r="Y62" s="419"/>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404"/>
      <c r="BD62" s="404"/>
      <c r="BE62" s="404"/>
      <c r="BF62" s="404"/>
      <c r="BG62" s="404"/>
      <c r="BH62" s="404"/>
      <c r="BI62" s="404"/>
      <c r="BJ62" s="404"/>
      <c r="BK62" s="393"/>
      <c r="BL62" s="393"/>
    </row>
    <row r="63" spans="2:24" ht="19.5" customHeight="1">
      <c r="B63" s="222" t="s">
        <v>163</v>
      </c>
      <c r="C63" s="223"/>
      <c r="D63" s="223"/>
      <c r="E63" s="223"/>
      <c r="F63" s="223"/>
      <c r="G63" s="223"/>
      <c r="H63" s="223"/>
      <c r="I63" s="223"/>
      <c r="J63" s="223"/>
      <c r="K63" s="223"/>
      <c r="L63" s="223"/>
      <c r="M63" s="223"/>
      <c r="N63" s="223"/>
      <c r="O63" s="223"/>
      <c r="P63" s="223"/>
      <c r="Q63" s="223"/>
      <c r="R63" s="223"/>
      <c r="S63" s="223"/>
      <c r="T63" s="223"/>
      <c r="U63" s="223"/>
      <c r="V63" s="223"/>
      <c r="W63" s="223"/>
      <c r="X63" s="224"/>
    </row>
    <row r="64" spans="2:24" ht="13.5" customHeight="1">
      <c r="B64" s="225" t="s">
        <v>195</v>
      </c>
      <c r="C64" s="226"/>
      <c r="D64" s="226"/>
      <c r="E64" s="227"/>
      <c r="F64" s="672"/>
      <c r="G64" s="673"/>
      <c r="H64" s="673"/>
      <c r="I64" s="673"/>
      <c r="J64" s="673"/>
      <c r="K64" s="673"/>
      <c r="L64" s="673"/>
      <c r="M64" s="673"/>
      <c r="N64" s="674"/>
      <c r="O64" s="228" t="s">
        <v>196</v>
      </c>
      <c r="P64" s="229"/>
      <c r="Q64" s="229"/>
      <c r="R64" s="229"/>
      <c r="S64" s="230"/>
      <c r="T64" s="231" t="s">
        <v>197</v>
      </c>
      <c r="U64" s="229"/>
      <c r="V64" s="229"/>
      <c r="W64" s="229"/>
      <c r="X64" s="232"/>
    </row>
    <row r="65" spans="2:24" ht="22.5" customHeight="1">
      <c r="B65" s="233" t="s">
        <v>63</v>
      </c>
      <c r="C65" s="234"/>
      <c r="D65" s="234"/>
      <c r="E65" s="235"/>
      <c r="F65" s="774"/>
      <c r="G65" s="775"/>
      <c r="H65" s="775"/>
      <c r="I65" s="775"/>
      <c r="J65" s="775"/>
      <c r="K65" s="775"/>
      <c r="L65" s="775"/>
      <c r="M65" s="775"/>
      <c r="N65" s="776"/>
      <c r="O65" s="669"/>
      <c r="P65" s="670"/>
      <c r="Q65" s="670"/>
      <c r="R65" s="670"/>
      <c r="S65" s="671"/>
      <c r="T65" s="669"/>
      <c r="U65" s="670"/>
      <c r="V65" s="670"/>
      <c r="W65" s="670"/>
      <c r="X65" s="722"/>
    </row>
    <row r="66" spans="2:24" ht="22.5" customHeight="1">
      <c r="B66" s="803" t="s">
        <v>51</v>
      </c>
      <c r="C66" s="804"/>
      <c r="D66" s="804"/>
      <c r="E66" s="805"/>
      <c r="F66" s="683"/>
      <c r="G66" s="684"/>
      <c r="H66" s="684"/>
      <c r="I66" s="773"/>
      <c r="J66" s="773"/>
      <c r="K66" s="236" t="s">
        <v>107</v>
      </c>
      <c r="L66" s="773"/>
      <c r="M66" s="773"/>
      <c r="N66" s="236" t="s">
        <v>108</v>
      </c>
      <c r="O66" s="773"/>
      <c r="P66" s="773"/>
      <c r="Q66" s="236" t="s">
        <v>109</v>
      </c>
      <c r="R66" s="773"/>
      <c r="S66" s="773"/>
      <c r="T66" s="236" t="s">
        <v>110</v>
      </c>
      <c r="U66" s="720"/>
      <c r="V66" s="720"/>
      <c r="W66" s="720"/>
      <c r="X66" s="237" t="s">
        <v>111</v>
      </c>
    </row>
    <row r="67" spans="2:24" ht="13.5" customHeight="1">
      <c r="B67" s="238" t="s">
        <v>194</v>
      </c>
      <c r="C67" s="239"/>
      <c r="D67" s="239"/>
      <c r="E67" s="240"/>
      <c r="F67" s="672"/>
      <c r="G67" s="673"/>
      <c r="H67" s="673"/>
      <c r="I67" s="673"/>
      <c r="J67" s="673"/>
      <c r="K67" s="673"/>
      <c r="L67" s="673"/>
      <c r="M67" s="673"/>
      <c r="N67" s="674"/>
      <c r="O67" s="241" t="s">
        <v>64</v>
      </c>
      <c r="P67" s="242"/>
      <c r="Q67" s="242"/>
      <c r="R67" s="242"/>
      <c r="S67" s="242"/>
      <c r="T67" s="230"/>
      <c r="U67" s="241" t="s">
        <v>52</v>
      </c>
      <c r="V67" s="242"/>
      <c r="W67" s="242"/>
      <c r="X67" s="243"/>
    </row>
    <row r="68" spans="2:24" ht="22.5" customHeight="1" thickBot="1">
      <c r="B68" s="244" t="s">
        <v>65</v>
      </c>
      <c r="C68" s="245"/>
      <c r="D68" s="245"/>
      <c r="E68" s="246"/>
      <c r="F68" s="796"/>
      <c r="G68" s="797"/>
      <c r="H68" s="797"/>
      <c r="I68" s="797"/>
      <c r="J68" s="797"/>
      <c r="K68" s="797"/>
      <c r="L68" s="797"/>
      <c r="M68" s="797"/>
      <c r="N68" s="798"/>
      <c r="O68" s="685"/>
      <c r="P68" s="685"/>
      <c r="Q68" s="685"/>
      <c r="R68" s="685"/>
      <c r="S68" s="685"/>
      <c r="T68" s="686"/>
      <c r="U68" s="247"/>
      <c r="V68" s="685"/>
      <c r="W68" s="685"/>
      <c r="X68" s="248" t="s">
        <v>2</v>
      </c>
    </row>
    <row r="69" spans="2:24" ht="19.5" customHeight="1">
      <c r="B69" s="154"/>
      <c r="C69" s="156" t="s">
        <v>198</v>
      </c>
      <c r="D69" s="156"/>
      <c r="E69" s="155"/>
      <c r="F69" s="155"/>
      <c r="G69" s="155"/>
      <c r="H69" s="155"/>
      <c r="I69" s="155"/>
      <c r="J69" s="155"/>
      <c r="K69" s="155"/>
      <c r="L69" s="156"/>
      <c r="M69" s="159" t="s">
        <v>167</v>
      </c>
      <c r="N69" s="156"/>
      <c r="O69" s="158" t="s">
        <v>168</v>
      </c>
      <c r="P69" s="156"/>
      <c r="Q69" s="156"/>
      <c r="R69" s="156"/>
      <c r="S69" s="158" t="s">
        <v>247</v>
      </c>
      <c r="T69" s="156"/>
      <c r="U69" s="156"/>
      <c r="V69" s="156"/>
      <c r="W69" s="156"/>
      <c r="X69" s="157"/>
    </row>
    <row r="70" spans="2:36" ht="19.5" customHeight="1">
      <c r="B70" s="86"/>
      <c r="C70" s="82"/>
      <c r="D70" s="97" t="s">
        <v>114</v>
      </c>
      <c r="E70" s="21"/>
      <c r="F70" s="45" t="s">
        <v>396</v>
      </c>
      <c r="G70" s="81">
        <f>U70-2</f>
        <v>-2</v>
      </c>
      <c r="H70" s="147" t="s">
        <v>113</v>
      </c>
      <c r="I70" s="21"/>
      <c r="J70" s="22"/>
      <c r="K70" s="97"/>
      <c r="L70" s="44"/>
      <c r="M70" s="45" t="s">
        <v>396</v>
      </c>
      <c r="N70" s="81">
        <f>U70-1</f>
        <v>-1</v>
      </c>
      <c r="O70" s="147" t="s">
        <v>113</v>
      </c>
      <c r="P70" s="21"/>
      <c r="Q70" s="22"/>
      <c r="R70" s="97" t="s">
        <v>115</v>
      </c>
      <c r="S70" s="21"/>
      <c r="T70" s="45" t="s">
        <v>396</v>
      </c>
      <c r="U70" s="81"/>
      <c r="V70" s="147" t="s">
        <v>113</v>
      </c>
      <c r="W70" s="21"/>
      <c r="X70" s="32"/>
      <c r="AF70" s="162" t="s">
        <v>218</v>
      </c>
      <c r="AJ70" s="162" t="s">
        <v>112</v>
      </c>
    </row>
    <row r="71" spans="2:45" ht="21" customHeight="1">
      <c r="B71" s="60" t="s">
        <v>66</v>
      </c>
      <c r="C71" s="20"/>
      <c r="D71" s="87"/>
      <c r="E71" s="675"/>
      <c r="F71" s="675"/>
      <c r="G71" s="675"/>
      <c r="H71" s="675"/>
      <c r="I71" s="675"/>
      <c r="J71" s="88" t="s">
        <v>55</v>
      </c>
      <c r="K71" s="87"/>
      <c r="L71" s="675"/>
      <c r="M71" s="675"/>
      <c r="N71" s="675"/>
      <c r="O71" s="675"/>
      <c r="P71" s="675"/>
      <c r="Q71" s="88" t="s">
        <v>55</v>
      </c>
      <c r="R71" s="87"/>
      <c r="S71" s="675"/>
      <c r="T71" s="675"/>
      <c r="U71" s="675"/>
      <c r="V71" s="675"/>
      <c r="W71" s="675"/>
      <c r="X71" s="89" t="s">
        <v>55</v>
      </c>
      <c r="Y71" s="166"/>
      <c r="AF71" s="162" t="s">
        <v>219</v>
      </c>
      <c r="AJ71" s="162" t="s">
        <v>396</v>
      </c>
      <c r="AQ71" s="166"/>
      <c r="AR71" s="166"/>
      <c r="AS71" s="166"/>
    </row>
    <row r="72" spans="2:45" ht="21" customHeight="1">
      <c r="B72" s="90" t="s">
        <v>67</v>
      </c>
      <c r="C72" s="30"/>
      <c r="D72" s="91"/>
      <c r="E72" s="675"/>
      <c r="F72" s="675"/>
      <c r="G72" s="675"/>
      <c r="H72" s="675"/>
      <c r="I72" s="675"/>
      <c r="J72" s="92" t="s">
        <v>55</v>
      </c>
      <c r="K72" s="91"/>
      <c r="L72" s="675"/>
      <c r="M72" s="675"/>
      <c r="N72" s="675"/>
      <c r="O72" s="675"/>
      <c r="P72" s="675"/>
      <c r="Q72" s="92" t="s">
        <v>55</v>
      </c>
      <c r="R72" s="91"/>
      <c r="S72" s="675"/>
      <c r="T72" s="675"/>
      <c r="U72" s="675"/>
      <c r="V72" s="675"/>
      <c r="W72" s="675"/>
      <c r="X72" s="93" t="s">
        <v>55</v>
      </c>
      <c r="Y72" s="166"/>
      <c r="AQ72" s="166"/>
      <c r="AR72" s="166"/>
      <c r="AS72" s="166"/>
    </row>
    <row r="73" spans="2:45" ht="16.5" customHeight="1">
      <c r="B73" s="708" t="s">
        <v>230</v>
      </c>
      <c r="C73" s="709"/>
      <c r="D73" s="27" t="s">
        <v>68</v>
      </c>
      <c r="E73" s="18"/>
      <c r="F73" s="18"/>
      <c r="G73" s="18"/>
      <c r="H73" s="18"/>
      <c r="I73" s="18"/>
      <c r="J73" s="62"/>
      <c r="K73" s="9"/>
      <c r="L73" s="18"/>
      <c r="M73" s="18"/>
      <c r="N73" s="63" t="s">
        <v>249</v>
      </c>
      <c r="O73" s="18"/>
      <c r="P73" s="18"/>
      <c r="Q73" s="18"/>
      <c r="R73" s="18"/>
      <c r="S73" s="18"/>
      <c r="T73" s="62"/>
      <c r="U73" s="63" t="s">
        <v>69</v>
      </c>
      <c r="V73" s="18"/>
      <c r="W73" s="18"/>
      <c r="X73" s="19"/>
      <c r="Y73" s="166"/>
      <c r="AQ73" s="166"/>
      <c r="AR73" s="166"/>
      <c r="AS73" s="166"/>
    </row>
    <row r="74" spans="2:45" ht="21" customHeight="1">
      <c r="B74" s="710"/>
      <c r="C74" s="711"/>
      <c r="D74" s="210">
        <v>1</v>
      </c>
      <c r="E74" s="594"/>
      <c r="F74" s="594"/>
      <c r="G74" s="594"/>
      <c r="H74" s="594"/>
      <c r="I74" s="594"/>
      <c r="J74" s="594"/>
      <c r="K74" s="594"/>
      <c r="L74" s="594"/>
      <c r="M74" s="806"/>
      <c r="N74" s="94"/>
      <c r="O74" s="809"/>
      <c r="P74" s="809"/>
      <c r="Q74" s="809"/>
      <c r="R74" s="809"/>
      <c r="S74" s="809"/>
      <c r="T74" s="95" t="s">
        <v>55</v>
      </c>
      <c r="U74" s="94"/>
      <c r="V74" s="810"/>
      <c r="W74" s="810"/>
      <c r="X74" s="96" t="s">
        <v>199</v>
      </c>
      <c r="Y74" s="166"/>
      <c r="AQ74" s="166"/>
      <c r="AR74" s="166"/>
      <c r="AS74" s="166"/>
    </row>
    <row r="75" spans="2:45" ht="21" customHeight="1">
      <c r="B75" s="710"/>
      <c r="C75" s="711"/>
      <c r="D75" s="249">
        <v>2</v>
      </c>
      <c r="E75" s="801"/>
      <c r="F75" s="801"/>
      <c r="G75" s="801"/>
      <c r="H75" s="801"/>
      <c r="I75" s="801"/>
      <c r="J75" s="801"/>
      <c r="K75" s="801"/>
      <c r="L75" s="801"/>
      <c r="M75" s="802"/>
      <c r="N75" s="167"/>
      <c r="O75" s="631"/>
      <c r="P75" s="631"/>
      <c r="Q75" s="631"/>
      <c r="R75" s="631"/>
      <c r="S75" s="631"/>
      <c r="T75" s="168" t="s">
        <v>55</v>
      </c>
      <c r="U75" s="167"/>
      <c r="V75" s="789"/>
      <c r="W75" s="789"/>
      <c r="X75" s="169" t="s">
        <v>199</v>
      </c>
      <c r="Y75" s="166"/>
      <c r="AQ75" s="166"/>
      <c r="AR75" s="166"/>
      <c r="AS75" s="166"/>
    </row>
    <row r="76" spans="2:45" ht="21" customHeight="1" thickBot="1">
      <c r="B76" s="712"/>
      <c r="C76" s="713"/>
      <c r="D76" s="208">
        <v>3</v>
      </c>
      <c r="E76" s="799"/>
      <c r="F76" s="799"/>
      <c r="G76" s="799"/>
      <c r="H76" s="799"/>
      <c r="I76" s="799"/>
      <c r="J76" s="799"/>
      <c r="K76" s="799"/>
      <c r="L76" s="799"/>
      <c r="M76" s="800"/>
      <c r="N76" s="98"/>
      <c r="O76" s="808"/>
      <c r="P76" s="808"/>
      <c r="Q76" s="808"/>
      <c r="R76" s="808"/>
      <c r="S76" s="808"/>
      <c r="T76" s="99" t="s">
        <v>55</v>
      </c>
      <c r="U76" s="98"/>
      <c r="V76" s="795"/>
      <c r="W76" s="795"/>
      <c r="X76" s="100" t="s">
        <v>199</v>
      </c>
      <c r="Y76" s="166"/>
      <c r="AQ76" s="166"/>
      <c r="AR76" s="166"/>
      <c r="AS76" s="166"/>
    </row>
    <row r="77" spans="2:45" ht="19.5" customHeight="1">
      <c r="B77" s="488"/>
      <c r="C77" s="547" t="s">
        <v>221</v>
      </c>
      <c r="D77" s="547"/>
      <c r="E77" s="547"/>
      <c r="F77" s="547"/>
      <c r="G77" s="547"/>
      <c r="H77" s="547"/>
      <c r="I77" s="547"/>
      <c r="J77" s="547"/>
      <c r="K77" s="547"/>
      <c r="L77" s="547"/>
      <c r="M77" s="547"/>
      <c r="N77" s="547"/>
      <c r="O77" s="547"/>
      <c r="P77" s="547"/>
      <c r="Q77" s="547"/>
      <c r="R77" s="547"/>
      <c r="S77" s="547"/>
      <c r="T77" s="547"/>
      <c r="U77" s="547"/>
      <c r="V77" s="547"/>
      <c r="W77" s="547"/>
      <c r="X77" s="489"/>
      <c r="Y77" s="166"/>
      <c r="AC77" s="162" t="s">
        <v>116</v>
      </c>
      <c r="AE77" s="162" t="s">
        <v>212</v>
      </c>
      <c r="AI77" s="162" t="s">
        <v>220</v>
      </c>
      <c r="AQ77" s="166"/>
      <c r="AR77" s="166"/>
      <c r="AS77" s="166"/>
    </row>
    <row r="78" spans="2:45" ht="19.5" customHeight="1" thickBot="1">
      <c r="B78" s="491"/>
      <c r="C78" s="263"/>
      <c r="D78" s="548"/>
      <c r="E78" s="548"/>
      <c r="F78" s="548"/>
      <c r="G78" s="492"/>
      <c r="H78" s="493" t="s">
        <v>437</v>
      </c>
      <c r="I78" s="424" t="s">
        <v>190</v>
      </c>
      <c r="J78" s="264"/>
      <c r="K78" s="264" t="s">
        <v>438</v>
      </c>
      <c r="L78" s="263" t="s">
        <v>186</v>
      </c>
      <c r="M78" s="549"/>
      <c r="N78" s="549"/>
      <c r="O78" s="549"/>
      <c r="P78" s="492" t="s">
        <v>73</v>
      </c>
      <c r="Q78" s="549" t="s">
        <v>439</v>
      </c>
      <c r="R78" s="549"/>
      <c r="S78" s="549"/>
      <c r="T78" s="550"/>
      <c r="U78" s="550"/>
      <c r="V78" s="550"/>
      <c r="W78" s="550"/>
      <c r="X78" s="551"/>
      <c r="Y78" s="166"/>
      <c r="AC78" s="162" t="s">
        <v>117</v>
      </c>
      <c r="AE78" s="162" t="s">
        <v>213</v>
      </c>
      <c r="AI78" s="162" t="s">
        <v>221</v>
      </c>
      <c r="AQ78" s="166"/>
      <c r="AR78" s="166"/>
      <c r="AS78" s="166"/>
    </row>
    <row r="79" spans="2:45" ht="19.5" customHeight="1">
      <c r="B79" s="552" t="s">
        <v>508</v>
      </c>
      <c r="C79" s="553"/>
      <c r="D79" s="553"/>
      <c r="E79" s="553"/>
      <c r="F79" s="553"/>
      <c r="G79" s="539" t="s">
        <v>509</v>
      </c>
      <c r="H79" s="539"/>
      <c r="I79" s="498"/>
      <c r="J79" s="652"/>
      <c r="K79" s="652"/>
      <c r="L79" s="257" t="s">
        <v>510</v>
      </c>
      <c r="M79" s="652"/>
      <c r="N79" s="652"/>
      <c r="O79" s="652"/>
      <c r="P79" s="265" t="s">
        <v>73</v>
      </c>
      <c r="Q79" s="539" t="s">
        <v>439</v>
      </c>
      <c r="R79" s="539"/>
      <c r="S79" s="539"/>
      <c r="T79" s="878"/>
      <c r="U79" s="878"/>
      <c r="V79" s="878"/>
      <c r="W79" s="878"/>
      <c r="X79" s="879"/>
      <c r="Y79" s="166"/>
      <c r="AE79" s="162" t="s">
        <v>215</v>
      </c>
      <c r="AQ79" s="166"/>
      <c r="AR79" s="166"/>
      <c r="AS79" s="166"/>
    </row>
    <row r="80" spans="2:45" ht="19.5" customHeight="1">
      <c r="B80" s="66"/>
      <c r="C80" s="1" t="s">
        <v>151</v>
      </c>
      <c r="N80" s="146"/>
      <c r="Q80" s="7"/>
      <c r="R80" s="7"/>
      <c r="S80" s="7"/>
      <c r="T80" s="499"/>
      <c r="U80" s="499"/>
      <c r="V80" s="499"/>
      <c r="W80" s="499"/>
      <c r="X80" s="500"/>
      <c r="Y80" s="166"/>
      <c r="AC80" s="162" t="s">
        <v>118</v>
      </c>
      <c r="AE80" s="162" t="s">
        <v>216</v>
      </c>
      <c r="AI80" s="162" t="s">
        <v>222</v>
      </c>
      <c r="AQ80" s="166"/>
      <c r="AR80" s="166"/>
      <c r="AS80" s="166"/>
    </row>
    <row r="81" spans="2:45" ht="15" customHeight="1">
      <c r="B81" s="502">
        <v>1</v>
      </c>
      <c r="C81" s="501"/>
      <c r="D81" s="7" t="s">
        <v>122</v>
      </c>
      <c r="E81" s="7"/>
      <c r="F81" s="7"/>
      <c r="G81" s="7"/>
      <c r="H81" s="7"/>
      <c r="I81" s="7"/>
      <c r="J81" s="7">
        <v>12</v>
      </c>
      <c r="K81" s="422"/>
      <c r="L81" s="7" t="s">
        <v>133</v>
      </c>
      <c r="R81" s="7">
        <v>23</v>
      </c>
      <c r="S81" s="422"/>
      <c r="T81" s="7" t="s">
        <v>144</v>
      </c>
      <c r="X81" s="31"/>
      <c r="Y81" s="166"/>
      <c r="AC81" s="162" t="s">
        <v>119</v>
      </c>
      <c r="AE81" s="162" t="s">
        <v>214</v>
      </c>
      <c r="AQ81" s="166"/>
      <c r="AR81" s="166"/>
      <c r="AS81" s="166"/>
    </row>
    <row r="82" spans="2:45" ht="15" customHeight="1">
      <c r="B82" s="502">
        <v>2</v>
      </c>
      <c r="C82" s="422"/>
      <c r="D82" s="7" t="s">
        <v>123</v>
      </c>
      <c r="E82" s="7"/>
      <c r="F82" s="7"/>
      <c r="G82" s="7"/>
      <c r="H82" s="7"/>
      <c r="I82" s="7"/>
      <c r="J82" s="7">
        <v>13</v>
      </c>
      <c r="K82" s="422"/>
      <c r="L82" s="7" t="s">
        <v>134</v>
      </c>
      <c r="M82" s="7"/>
      <c r="N82" s="7"/>
      <c r="O82" s="7"/>
      <c r="P82" s="7"/>
      <c r="R82" s="7">
        <v>24</v>
      </c>
      <c r="S82" s="422"/>
      <c r="T82" s="7" t="s">
        <v>145</v>
      </c>
      <c r="X82" s="31"/>
      <c r="Y82" s="166"/>
      <c r="AC82" s="162" t="s">
        <v>120</v>
      </c>
      <c r="AQ82" s="166"/>
      <c r="AR82" s="166"/>
      <c r="AS82" s="166"/>
    </row>
    <row r="83" spans="2:45" ht="15" customHeight="1">
      <c r="B83" s="502">
        <v>3</v>
      </c>
      <c r="C83" s="422"/>
      <c r="D83" s="7" t="s">
        <v>124</v>
      </c>
      <c r="E83" s="7"/>
      <c r="F83" s="7"/>
      <c r="G83" s="7"/>
      <c r="H83" s="7"/>
      <c r="I83" s="7"/>
      <c r="J83" s="7">
        <v>14</v>
      </c>
      <c r="K83" s="422"/>
      <c r="L83" s="7" t="s">
        <v>135</v>
      </c>
      <c r="M83" s="7"/>
      <c r="N83" s="7"/>
      <c r="O83" s="7"/>
      <c r="P83" s="7"/>
      <c r="Q83" s="7"/>
      <c r="R83" s="7">
        <v>25</v>
      </c>
      <c r="S83" s="422"/>
      <c r="T83" s="7" t="s">
        <v>146</v>
      </c>
      <c r="U83" s="7"/>
      <c r="V83" s="7"/>
      <c r="W83" s="7"/>
      <c r="X83" s="64"/>
      <c r="Y83" s="166"/>
      <c r="AQ83" s="166"/>
      <c r="AR83" s="166"/>
      <c r="AS83" s="166"/>
    </row>
    <row r="84" spans="2:45" ht="15" customHeight="1">
      <c r="B84" s="502">
        <v>4</v>
      </c>
      <c r="C84" s="422"/>
      <c r="D84" s="7" t="s">
        <v>125</v>
      </c>
      <c r="E84" s="7"/>
      <c r="F84" s="7"/>
      <c r="G84" s="7"/>
      <c r="H84" s="7"/>
      <c r="I84" s="7"/>
      <c r="J84" s="7">
        <v>15</v>
      </c>
      <c r="K84" s="422"/>
      <c r="L84" s="7" t="s">
        <v>136</v>
      </c>
      <c r="M84" s="7"/>
      <c r="N84" s="7"/>
      <c r="O84" s="7"/>
      <c r="P84" s="7"/>
      <c r="Q84" s="7"/>
      <c r="R84" s="7">
        <v>26</v>
      </c>
      <c r="S84" s="422"/>
      <c r="T84" s="7" t="s">
        <v>147</v>
      </c>
      <c r="U84" s="7"/>
      <c r="V84" s="7"/>
      <c r="W84" s="7"/>
      <c r="X84" s="64"/>
      <c r="Y84" s="166"/>
      <c r="AC84" s="162" t="s">
        <v>217</v>
      </c>
      <c r="AQ84" s="166"/>
      <c r="AR84" s="166"/>
      <c r="AS84" s="166"/>
    </row>
    <row r="85" spans="2:45" ht="15" customHeight="1">
      <c r="B85" s="502">
        <v>5</v>
      </c>
      <c r="C85" s="422"/>
      <c r="D85" s="7" t="s">
        <v>126</v>
      </c>
      <c r="E85" s="7"/>
      <c r="F85" s="7"/>
      <c r="G85" s="7"/>
      <c r="H85" s="7"/>
      <c r="I85" s="7"/>
      <c r="J85" s="7">
        <v>16</v>
      </c>
      <c r="K85" s="422"/>
      <c r="L85" s="7" t="s">
        <v>137</v>
      </c>
      <c r="M85" s="7"/>
      <c r="N85" s="7"/>
      <c r="O85" s="7"/>
      <c r="P85" s="7"/>
      <c r="Q85" s="7"/>
      <c r="R85" s="7">
        <v>27</v>
      </c>
      <c r="S85" s="422"/>
      <c r="T85" s="7" t="s">
        <v>148</v>
      </c>
      <c r="U85" s="7"/>
      <c r="V85" s="7"/>
      <c r="W85" s="7"/>
      <c r="X85" s="64"/>
      <c r="Y85" s="166"/>
      <c r="AQ85" s="166"/>
      <c r="AR85" s="166"/>
      <c r="AS85" s="166"/>
    </row>
    <row r="86" spans="2:45" ht="15" customHeight="1">
      <c r="B86" s="502">
        <v>6</v>
      </c>
      <c r="C86" s="422"/>
      <c r="D86" s="7" t="s">
        <v>127</v>
      </c>
      <c r="E86" s="7"/>
      <c r="F86" s="7"/>
      <c r="G86" s="7"/>
      <c r="H86" s="7"/>
      <c r="I86" s="7"/>
      <c r="J86" s="7">
        <v>17</v>
      </c>
      <c r="K86" s="422"/>
      <c r="L86" s="7" t="s">
        <v>138</v>
      </c>
      <c r="M86" s="7"/>
      <c r="N86" s="7"/>
      <c r="O86" s="7"/>
      <c r="P86" s="7"/>
      <c r="Q86" s="7"/>
      <c r="R86" s="7">
        <v>28</v>
      </c>
      <c r="S86" s="422"/>
      <c r="T86" s="7" t="s">
        <v>149</v>
      </c>
      <c r="U86" s="7"/>
      <c r="V86" s="7"/>
      <c r="W86" s="7"/>
      <c r="X86" s="64"/>
      <c r="Y86" s="166"/>
      <c r="AQ86" s="166"/>
      <c r="AR86" s="166"/>
      <c r="AS86" s="166"/>
    </row>
    <row r="87" spans="2:45" ht="15" customHeight="1">
      <c r="B87" s="502">
        <v>7</v>
      </c>
      <c r="C87" s="422"/>
      <c r="D87" s="7" t="s">
        <v>128</v>
      </c>
      <c r="E87" s="7"/>
      <c r="F87" s="7"/>
      <c r="G87" s="7"/>
      <c r="H87" s="7"/>
      <c r="I87" s="7"/>
      <c r="J87" s="7">
        <v>18</v>
      </c>
      <c r="K87" s="422"/>
      <c r="L87" s="7" t="s">
        <v>139</v>
      </c>
      <c r="M87" s="7"/>
      <c r="N87" s="7"/>
      <c r="O87" s="7"/>
      <c r="P87" s="7"/>
      <c r="Q87" s="7"/>
      <c r="R87" s="7">
        <v>29</v>
      </c>
      <c r="S87" s="422"/>
      <c r="T87" s="7" t="s">
        <v>150</v>
      </c>
      <c r="U87" s="7"/>
      <c r="V87" s="7"/>
      <c r="W87" s="7"/>
      <c r="X87" s="64"/>
      <c r="Y87" s="166"/>
      <c r="AQ87" s="166"/>
      <c r="AR87" s="166"/>
      <c r="AS87" s="166"/>
    </row>
    <row r="88" spans="2:45" ht="15" customHeight="1">
      <c r="B88" s="502">
        <v>8</v>
      </c>
      <c r="C88" s="422"/>
      <c r="D88" s="7" t="s">
        <v>129</v>
      </c>
      <c r="E88" s="7"/>
      <c r="F88" s="7"/>
      <c r="G88" s="7"/>
      <c r="H88" s="7"/>
      <c r="I88" s="7"/>
      <c r="J88" s="7">
        <v>19</v>
      </c>
      <c r="K88" s="422"/>
      <c r="L88" s="7" t="s">
        <v>140</v>
      </c>
      <c r="M88" s="7"/>
      <c r="N88" s="7"/>
      <c r="O88" s="7"/>
      <c r="P88" s="7"/>
      <c r="Q88" s="67" t="s">
        <v>70</v>
      </c>
      <c r="R88" s="68"/>
      <c r="S88" s="68"/>
      <c r="T88" s="68"/>
      <c r="U88" s="68"/>
      <c r="V88" s="68"/>
      <c r="W88" s="68"/>
      <c r="X88" s="69"/>
      <c r="Y88" s="166"/>
      <c r="AQ88" s="166"/>
      <c r="AR88" s="166"/>
      <c r="AS88" s="166"/>
    </row>
    <row r="89" spans="2:45" ht="15" customHeight="1">
      <c r="B89" s="502">
        <v>9</v>
      </c>
      <c r="C89" s="422"/>
      <c r="D89" s="7" t="s">
        <v>130</v>
      </c>
      <c r="E89" s="7"/>
      <c r="F89" s="7"/>
      <c r="G89" s="7"/>
      <c r="H89" s="7"/>
      <c r="I89" s="7"/>
      <c r="J89" s="7">
        <v>20</v>
      </c>
      <c r="K89" s="422"/>
      <c r="L89" s="7" t="s">
        <v>141</v>
      </c>
      <c r="M89" s="7"/>
      <c r="N89" s="7"/>
      <c r="O89" s="7"/>
      <c r="P89" s="7"/>
      <c r="Q89" s="503" t="s">
        <v>71</v>
      </c>
      <c r="R89" s="494"/>
      <c r="S89" s="494"/>
      <c r="T89" s="494"/>
      <c r="U89" s="494"/>
      <c r="V89" s="494"/>
      <c r="W89" s="494"/>
      <c r="X89" s="504"/>
      <c r="Y89" s="166"/>
      <c r="AQ89" s="166"/>
      <c r="AR89" s="166"/>
      <c r="AS89" s="166"/>
    </row>
    <row r="90" spans="2:45" ht="15" customHeight="1">
      <c r="B90" s="502">
        <v>10</v>
      </c>
      <c r="C90" s="422"/>
      <c r="D90" s="7" t="s">
        <v>131</v>
      </c>
      <c r="E90" s="7"/>
      <c r="F90" s="7"/>
      <c r="G90" s="7"/>
      <c r="H90" s="7"/>
      <c r="I90" s="7"/>
      <c r="J90" s="7">
        <v>21</v>
      </c>
      <c r="K90" s="422"/>
      <c r="L90" s="7" t="s">
        <v>142</v>
      </c>
      <c r="M90" s="7"/>
      <c r="N90" s="7"/>
      <c r="O90" s="7"/>
      <c r="P90" s="7"/>
      <c r="Q90" s="676"/>
      <c r="R90" s="677"/>
      <c r="S90" s="677"/>
      <c r="T90" s="677"/>
      <c r="U90" s="677"/>
      <c r="V90" s="677"/>
      <c r="W90" s="677"/>
      <c r="X90" s="678"/>
      <c r="Y90" s="166"/>
      <c r="Z90" s="166"/>
      <c r="AA90" s="166"/>
      <c r="AB90" s="166"/>
      <c r="AC90" s="166"/>
      <c r="AD90" s="166"/>
      <c r="AE90" s="166"/>
      <c r="AF90" s="166"/>
      <c r="AG90" s="166"/>
      <c r="AH90" s="166"/>
      <c r="AI90" s="166"/>
      <c r="AJ90" s="166"/>
      <c r="AK90" s="166"/>
      <c r="AL90" s="166"/>
      <c r="AM90" s="166"/>
      <c r="AN90" s="166"/>
      <c r="AO90" s="166"/>
      <c r="AP90" s="166"/>
      <c r="AQ90" s="166"/>
      <c r="AR90" s="166"/>
      <c r="AS90" s="166"/>
    </row>
    <row r="91" spans="2:45" ht="15" customHeight="1">
      <c r="B91" s="502">
        <v>11</v>
      </c>
      <c r="C91" s="422"/>
      <c r="D91" s="7" t="s">
        <v>132</v>
      </c>
      <c r="E91" s="7"/>
      <c r="F91" s="7"/>
      <c r="G91" s="7"/>
      <c r="H91" s="7"/>
      <c r="I91" s="7"/>
      <c r="J91" s="7">
        <v>22</v>
      </c>
      <c r="K91" s="422"/>
      <c r="L91" s="7" t="s">
        <v>143</v>
      </c>
      <c r="M91" s="7"/>
      <c r="N91" s="7"/>
      <c r="O91" s="7"/>
      <c r="P91" s="7"/>
      <c r="Q91" s="679"/>
      <c r="R91" s="680"/>
      <c r="S91" s="680"/>
      <c r="T91" s="680"/>
      <c r="U91" s="680"/>
      <c r="V91" s="680"/>
      <c r="W91" s="680"/>
      <c r="X91" s="681"/>
      <c r="Y91" s="166"/>
      <c r="Z91" s="166"/>
      <c r="AA91" s="166"/>
      <c r="AB91" s="166"/>
      <c r="AC91" s="166"/>
      <c r="AD91" s="166"/>
      <c r="AE91" s="166"/>
      <c r="AF91" s="166"/>
      <c r="AG91" s="166"/>
      <c r="AH91" s="166"/>
      <c r="AI91" s="166"/>
      <c r="AJ91" s="166"/>
      <c r="AK91" s="166"/>
      <c r="AL91" s="166"/>
      <c r="AM91" s="166"/>
      <c r="AN91" s="166"/>
      <c r="AO91" s="166"/>
      <c r="AP91" s="166"/>
      <c r="AQ91" s="166"/>
      <c r="AR91" s="166"/>
      <c r="AS91" s="166"/>
    </row>
    <row r="92" spans="2:45" ht="4.5" customHeight="1">
      <c r="B92" s="505"/>
      <c r="C92" s="490"/>
      <c r="D92" s="490"/>
      <c r="E92" s="490"/>
      <c r="F92" s="490"/>
      <c r="G92" s="490"/>
      <c r="H92" s="490"/>
      <c r="I92" s="490"/>
      <c r="J92" s="490"/>
      <c r="K92" s="490"/>
      <c r="L92" s="490"/>
      <c r="M92" s="490"/>
      <c r="N92" s="490"/>
      <c r="O92" s="490"/>
      <c r="P92" s="506"/>
      <c r="Q92" s="679"/>
      <c r="R92" s="680"/>
      <c r="S92" s="680"/>
      <c r="T92" s="680"/>
      <c r="U92" s="680"/>
      <c r="V92" s="680"/>
      <c r="W92" s="680"/>
      <c r="X92" s="681"/>
      <c r="Y92" s="166"/>
      <c r="Z92" s="166"/>
      <c r="AA92" s="166"/>
      <c r="AB92" s="166"/>
      <c r="AC92" s="166"/>
      <c r="AD92" s="166"/>
      <c r="AE92" s="166"/>
      <c r="AF92" s="166"/>
      <c r="AG92" s="166"/>
      <c r="AH92" s="166"/>
      <c r="AI92" s="166"/>
      <c r="AJ92" s="166"/>
      <c r="AK92" s="166"/>
      <c r="AL92" s="166"/>
      <c r="AM92" s="166"/>
      <c r="AN92" s="166"/>
      <c r="AO92" s="166"/>
      <c r="AP92" s="166"/>
      <c r="AQ92" s="166"/>
      <c r="AR92" s="166"/>
      <c r="AS92" s="166"/>
    </row>
    <row r="93" spans="2:45" ht="15" customHeight="1">
      <c r="B93" s="507" t="s">
        <v>488</v>
      </c>
      <c r="C93" s="422"/>
      <c r="D93" s="70" t="s">
        <v>152</v>
      </c>
      <c r="E93" s="70"/>
      <c r="F93" s="70"/>
      <c r="G93" s="70"/>
      <c r="H93" s="70"/>
      <c r="I93" s="70"/>
      <c r="J93" s="70"/>
      <c r="K93" s="70"/>
      <c r="L93" s="164" t="s">
        <v>72</v>
      </c>
      <c r="M93" s="811"/>
      <c r="N93" s="811"/>
      <c r="O93" s="811"/>
      <c r="P93" s="70" t="s">
        <v>73</v>
      </c>
      <c r="Q93" s="679"/>
      <c r="R93" s="680"/>
      <c r="S93" s="680"/>
      <c r="T93" s="680"/>
      <c r="U93" s="680"/>
      <c r="V93" s="680"/>
      <c r="W93" s="680"/>
      <c r="X93" s="681"/>
      <c r="Y93" s="166"/>
      <c r="Z93" s="166"/>
      <c r="AA93" s="166"/>
      <c r="AB93" s="166"/>
      <c r="AC93" s="166"/>
      <c r="AD93" s="166"/>
      <c r="AE93" s="166"/>
      <c r="AF93" s="166"/>
      <c r="AG93" s="166"/>
      <c r="AH93" s="166"/>
      <c r="AI93" s="166"/>
      <c r="AJ93" s="166"/>
      <c r="AK93" s="166"/>
      <c r="AL93" s="166"/>
      <c r="AM93" s="166"/>
      <c r="AN93" s="166"/>
      <c r="AO93" s="166"/>
      <c r="AP93" s="166"/>
      <c r="AQ93" s="166"/>
      <c r="AR93" s="166"/>
      <c r="AS93" s="166"/>
    </row>
    <row r="94" spans="2:45" ht="4.5" customHeight="1" thickBot="1">
      <c r="B94" s="71"/>
      <c r="C94" s="23"/>
      <c r="D94" s="23"/>
      <c r="E94" s="23"/>
      <c r="F94" s="23"/>
      <c r="G94" s="23"/>
      <c r="H94" s="23"/>
      <c r="I94" s="23"/>
      <c r="J94" s="23"/>
      <c r="K94" s="23"/>
      <c r="L94" s="23"/>
      <c r="M94" s="23"/>
      <c r="N94" s="23"/>
      <c r="O94" s="23"/>
      <c r="P94" s="23"/>
      <c r="Q94" s="72"/>
      <c r="R94" s="23"/>
      <c r="S94" s="23"/>
      <c r="T94" s="23"/>
      <c r="U94" s="23"/>
      <c r="V94" s="23"/>
      <c r="W94" s="23"/>
      <c r="X94" s="73"/>
      <c r="Y94" s="166"/>
      <c r="Z94" s="166"/>
      <c r="AA94" s="166"/>
      <c r="AB94" s="166"/>
      <c r="AC94" s="166"/>
      <c r="AD94" s="166"/>
      <c r="AE94" s="166"/>
      <c r="AF94" s="166"/>
      <c r="AG94" s="166"/>
      <c r="AH94" s="166"/>
      <c r="AI94" s="166"/>
      <c r="AJ94" s="166"/>
      <c r="AK94" s="166"/>
      <c r="AL94" s="166"/>
      <c r="AM94" s="166"/>
      <c r="AN94" s="166"/>
      <c r="AO94" s="166"/>
      <c r="AP94" s="166"/>
      <c r="AQ94" s="166"/>
      <c r="AR94" s="166"/>
      <c r="AS94" s="166"/>
    </row>
    <row r="95" spans="2:45" ht="15.75" customHeight="1">
      <c r="B95" s="102" t="s">
        <v>440</v>
      </c>
      <c r="C95" s="7"/>
      <c r="D95" s="7"/>
      <c r="E95" s="7"/>
      <c r="F95" s="7"/>
      <c r="G95" s="7"/>
      <c r="H95" s="7"/>
      <c r="I95" s="7"/>
      <c r="J95" s="7"/>
      <c r="K95" s="7"/>
      <c r="L95" s="7"/>
      <c r="M95" s="7"/>
      <c r="N95" s="7"/>
      <c r="O95" s="7"/>
      <c r="P95" s="7"/>
      <c r="Q95" s="7"/>
      <c r="R95" s="7"/>
      <c r="S95" s="7"/>
      <c r="T95" s="7"/>
      <c r="U95" s="7"/>
      <c r="V95" s="7"/>
      <c r="W95" s="7"/>
      <c r="X95" s="75" t="s">
        <v>210</v>
      </c>
      <c r="Y95" s="166"/>
      <c r="Z95" s="166"/>
      <c r="AA95" s="166"/>
      <c r="AB95" s="166"/>
      <c r="AC95" s="166"/>
      <c r="AD95" s="166"/>
      <c r="AE95" s="166"/>
      <c r="AF95" s="166"/>
      <c r="AG95" s="166"/>
      <c r="AH95" s="166"/>
      <c r="AI95" s="166"/>
      <c r="AJ95" s="166"/>
      <c r="AK95" s="166"/>
      <c r="AL95" s="166"/>
      <c r="AM95" s="166"/>
      <c r="AN95" s="166"/>
      <c r="AO95" s="166"/>
      <c r="AP95" s="166"/>
      <c r="AQ95" s="166"/>
      <c r="AR95" s="166"/>
      <c r="AS95" s="166"/>
    </row>
    <row r="96" spans="2:45" ht="15.75" customHeight="1">
      <c r="B96" s="103" t="s">
        <v>200</v>
      </c>
      <c r="C96" s="7"/>
      <c r="D96" s="7"/>
      <c r="E96" s="7"/>
      <c r="F96" s="7"/>
      <c r="G96" s="7"/>
      <c r="H96" s="7"/>
      <c r="I96" s="7"/>
      <c r="J96" s="7"/>
      <c r="K96" s="7"/>
      <c r="L96" s="7"/>
      <c r="M96" s="7"/>
      <c r="N96" s="7"/>
      <c r="O96" s="7"/>
      <c r="P96" s="7"/>
      <c r="Q96" s="7"/>
      <c r="R96" s="7"/>
      <c r="S96" s="7"/>
      <c r="T96" s="7"/>
      <c r="U96" s="7"/>
      <c r="V96" s="7"/>
      <c r="W96" s="7"/>
      <c r="X96" s="75" t="s">
        <v>246</v>
      </c>
      <c r="Y96" s="166"/>
      <c r="Z96" s="166"/>
      <c r="AA96" s="166"/>
      <c r="AB96" s="166"/>
      <c r="AC96" s="166"/>
      <c r="AD96" s="166"/>
      <c r="AE96" s="166"/>
      <c r="AF96" s="166"/>
      <c r="AG96" s="166"/>
      <c r="AH96" s="166"/>
      <c r="AI96" s="166"/>
      <c r="AJ96" s="166"/>
      <c r="AK96" s="166"/>
      <c r="AL96" s="166"/>
      <c r="AM96" s="166"/>
      <c r="AN96" s="166"/>
      <c r="AO96" s="166"/>
      <c r="AP96" s="166"/>
      <c r="AQ96" s="166"/>
      <c r="AR96" s="166"/>
      <c r="AS96" s="166"/>
    </row>
    <row r="97" spans="2:64" s="426" customFormat="1" ht="21" customHeight="1">
      <c r="B97" s="526"/>
      <c r="C97" s="527"/>
      <c r="D97" s="527"/>
      <c r="E97" s="527"/>
      <c r="F97" s="527"/>
      <c r="G97" s="527"/>
      <c r="H97" s="527"/>
      <c r="I97" s="527"/>
      <c r="J97" s="527"/>
      <c r="K97" s="527"/>
      <c r="L97" s="527"/>
      <c r="M97" s="527"/>
      <c r="N97" s="527"/>
      <c r="O97" s="527"/>
      <c r="P97" s="527"/>
      <c r="Q97" s="527"/>
      <c r="R97" s="527"/>
      <c r="S97" s="527"/>
      <c r="T97" s="527"/>
      <c r="U97" s="527"/>
      <c r="V97" s="527"/>
      <c r="W97" s="527"/>
      <c r="X97" s="517"/>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528"/>
      <c r="AZ97" s="528"/>
      <c r="BA97" s="528"/>
      <c r="BB97" s="418"/>
      <c r="BC97" s="418"/>
      <c r="BD97" s="418"/>
      <c r="BE97" s="418"/>
      <c r="BF97" s="418"/>
      <c r="BG97" s="418"/>
      <c r="BH97" s="418"/>
      <c r="BI97" s="418"/>
      <c r="BJ97" s="418"/>
      <c r="BK97" s="418"/>
      <c r="BL97" s="418"/>
    </row>
    <row r="98" spans="2:64" s="426" customFormat="1" ht="31.5" customHeight="1">
      <c r="B98" s="529" t="s">
        <v>74</v>
      </c>
      <c r="C98" s="529"/>
      <c r="D98" s="529"/>
      <c r="E98" s="529"/>
      <c r="F98" s="529"/>
      <c r="G98" s="529"/>
      <c r="H98" s="529"/>
      <c r="I98" s="529"/>
      <c r="J98" s="529"/>
      <c r="K98" s="529"/>
      <c r="L98" s="529"/>
      <c r="M98" s="529"/>
      <c r="N98" s="529"/>
      <c r="O98" s="529"/>
      <c r="P98" s="529"/>
      <c r="Q98" s="529"/>
      <c r="R98" s="529"/>
      <c r="S98" s="529"/>
      <c r="T98" s="529"/>
      <c r="U98" s="529"/>
      <c r="V98" s="529"/>
      <c r="W98" s="529"/>
      <c r="X98" s="529"/>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8"/>
      <c r="AY98" s="528"/>
      <c r="AZ98" s="528"/>
      <c r="BA98" s="528"/>
      <c r="BB98" s="418"/>
      <c r="BC98" s="418"/>
      <c r="BD98" s="418"/>
      <c r="BE98" s="418"/>
      <c r="BF98" s="418"/>
      <c r="BG98" s="418"/>
      <c r="BH98" s="418"/>
      <c r="BI98" s="418"/>
      <c r="BJ98" s="418"/>
      <c r="BK98" s="418"/>
      <c r="BL98" s="418"/>
    </row>
    <row r="99" spans="20:24" ht="24" customHeight="1">
      <c r="T99" s="152"/>
      <c r="V99" s="152"/>
      <c r="X99" s="152"/>
    </row>
    <row r="100" spans="19:24" ht="24" customHeight="1">
      <c r="S100" s="682">
        <f>IF(U2="","",U2)</f>
      </c>
      <c r="T100" s="682"/>
      <c r="U100" s="682"/>
      <c r="V100" s="682"/>
      <c r="W100" s="682"/>
      <c r="X100" s="77"/>
    </row>
    <row r="101" spans="2:10" ht="24" customHeight="1">
      <c r="B101" s="824" t="str">
        <f>IF(B2="","",B2)</f>
        <v>㈱共和コンサルタント</v>
      </c>
      <c r="C101" s="824"/>
      <c r="D101" s="824"/>
      <c r="E101" s="824"/>
      <c r="F101" s="824"/>
      <c r="G101" s="824"/>
      <c r="H101" s="824"/>
      <c r="I101" s="4"/>
      <c r="J101" s="76" t="s">
        <v>0</v>
      </c>
    </row>
    <row r="103" spans="13:15" ht="24" customHeight="1">
      <c r="M103" s="668" t="s">
        <v>75</v>
      </c>
      <c r="N103" s="668"/>
      <c r="O103" s="668"/>
    </row>
    <row r="104" spans="13:15" ht="24" customHeight="1">
      <c r="M104" s="668" t="s">
        <v>76</v>
      </c>
      <c r="N104" s="668"/>
      <c r="O104" s="668"/>
    </row>
    <row r="105" spans="13:24" ht="24" customHeight="1">
      <c r="M105" s="668" t="s">
        <v>53</v>
      </c>
      <c r="N105" s="668"/>
      <c r="O105" s="668"/>
      <c r="X105" s="77"/>
    </row>
    <row r="108" ht="21" customHeight="1">
      <c r="C108" s="78" t="s">
        <v>201</v>
      </c>
    </row>
    <row r="109" ht="21" customHeight="1">
      <c r="C109" s="79" t="s">
        <v>202</v>
      </c>
    </row>
    <row r="110" ht="21" customHeight="1">
      <c r="C110" s="79" t="s">
        <v>77</v>
      </c>
    </row>
    <row r="111" ht="21" customHeight="1">
      <c r="C111" s="78" t="s">
        <v>203</v>
      </c>
    </row>
    <row r="112" ht="21" customHeight="1">
      <c r="C112" s="79" t="s">
        <v>78</v>
      </c>
    </row>
    <row r="113" ht="21" customHeight="1">
      <c r="C113" s="79" t="s">
        <v>79</v>
      </c>
    </row>
    <row r="114" ht="21" customHeight="1">
      <c r="C114" s="78" t="s">
        <v>211</v>
      </c>
    </row>
    <row r="115" ht="21" customHeight="1">
      <c r="C115" s="78"/>
    </row>
    <row r="116" spans="2:24" ht="20.25" customHeight="1" thickBot="1">
      <c r="B116" s="425"/>
      <c r="C116" s="426"/>
      <c r="D116" s="426"/>
      <c r="E116" s="426"/>
      <c r="F116" s="426"/>
      <c r="G116" s="426"/>
      <c r="H116" s="426"/>
      <c r="I116" s="426"/>
      <c r="J116" s="426"/>
      <c r="K116" s="426"/>
      <c r="L116" s="426"/>
      <c r="M116" s="426"/>
      <c r="N116" s="426"/>
      <c r="O116" s="426"/>
      <c r="P116" s="426"/>
      <c r="Q116" s="426"/>
      <c r="R116" s="426"/>
      <c r="S116" s="394"/>
      <c r="T116" s="394"/>
      <c r="U116" s="394"/>
      <c r="V116" s="394"/>
      <c r="W116" s="394"/>
      <c r="X116" s="394"/>
    </row>
    <row r="117" spans="2:64" s="426" customFormat="1" ht="30" customHeight="1">
      <c r="B117" s="787" t="s">
        <v>491</v>
      </c>
      <c r="C117" s="788"/>
      <c r="D117" s="788"/>
      <c r="E117" s="788"/>
      <c r="F117" s="788"/>
      <c r="G117" s="438">
        <v>2</v>
      </c>
      <c r="H117" s="439"/>
      <c r="I117" s="439"/>
      <c r="J117" s="439"/>
      <c r="K117" s="439"/>
      <c r="L117" s="815" t="s">
        <v>490</v>
      </c>
      <c r="M117" s="816"/>
      <c r="N117" s="816"/>
      <c r="O117" s="816"/>
      <c r="P117" s="817"/>
      <c r="Q117" s="542">
        <f>T10</f>
        <v>0</v>
      </c>
      <c r="R117" s="543"/>
      <c r="S117" s="543"/>
      <c r="T117" s="543"/>
      <c r="U117" s="543"/>
      <c r="V117" s="543"/>
      <c r="W117" s="543"/>
      <c r="X117" s="544"/>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528"/>
      <c r="AZ117" s="528"/>
      <c r="BA117" s="528"/>
      <c r="BB117" s="418"/>
      <c r="BC117" s="418"/>
      <c r="BD117" s="418"/>
      <c r="BE117" s="418"/>
      <c r="BF117" s="418"/>
      <c r="BG117" s="418"/>
      <c r="BH117" s="418"/>
      <c r="BI117" s="418"/>
      <c r="BJ117" s="418"/>
      <c r="BK117" s="418"/>
      <c r="BL117" s="418"/>
    </row>
    <row r="118" spans="2:64" s="426" customFormat="1" ht="19.5" customHeight="1">
      <c r="B118" s="329"/>
      <c r="C118" s="699" t="s">
        <v>204</v>
      </c>
      <c r="D118" s="699"/>
      <c r="E118" s="699"/>
      <c r="F118" s="330"/>
      <c r="G118" s="331"/>
      <c r="H118" s="818"/>
      <c r="I118" s="818"/>
      <c r="J118" s="818"/>
      <c r="K118" s="818"/>
      <c r="L118" s="818"/>
      <c r="M118" s="818"/>
      <c r="N118" s="818"/>
      <c r="O118" s="818"/>
      <c r="P118" s="818"/>
      <c r="Q118" s="818"/>
      <c r="R118" s="818"/>
      <c r="S118" s="818"/>
      <c r="T118" s="818"/>
      <c r="U118" s="818"/>
      <c r="V118" s="818"/>
      <c r="W118" s="818"/>
      <c r="X118" s="819"/>
      <c r="Y118" s="418"/>
      <c r="Z118" s="418"/>
      <c r="AA118" s="418"/>
      <c r="AB118" s="418"/>
      <c r="AC118" s="418"/>
      <c r="AD118" s="418"/>
      <c r="AE118" s="418"/>
      <c r="AF118" s="418"/>
      <c r="AG118" s="418"/>
      <c r="AH118" s="418"/>
      <c r="AI118" s="418"/>
      <c r="AJ118" s="418"/>
      <c r="AK118" s="418"/>
      <c r="AL118" s="418"/>
      <c r="AM118" s="418"/>
      <c r="AN118" s="418"/>
      <c r="AO118" s="418"/>
      <c r="AP118" s="418"/>
      <c r="AQ118" s="418"/>
      <c r="AR118" s="418"/>
      <c r="AS118" s="418"/>
      <c r="AT118" s="418"/>
      <c r="AU118" s="418"/>
      <c r="AV118" s="418"/>
      <c r="AW118" s="418"/>
      <c r="AX118" s="418"/>
      <c r="AY118" s="528"/>
      <c r="AZ118" s="528"/>
      <c r="BA118" s="528"/>
      <c r="BB118" s="418"/>
      <c r="BC118" s="418"/>
      <c r="BD118" s="418"/>
      <c r="BE118" s="418"/>
      <c r="BF118" s="418"/>
      <c r="BG118" s="418"/>
      <c r="BH118" s="418"/>
      <c r="BI118" s="418"/>
      <c r="BJ118" s="418"/>
      <c r="BK118" s="418"/>
      <c r="BL118" s="418"/>
    </row>
    <row r="119" spans="2:64" s="426" customFormat="1" ht="18.75" customHeight="1">
      <c r="B119" s="825" t="s">
        <v>157</v>
      </c>
      <c r="C119" s="826"/>
      <c r="D119" s="826"/>
      <c r="E119" s="826"/>
      <c r="F119" s="827"/>
      <c r="G119" s="517" t="s">
        <v>205</v>
      </c>
      <c r="H119" s="812"/>
      <c r="I119" s="812"/>
      <c r="J119" s="812"/>
      <c r="K119" s="812"/>
      <c r="X119" s="31"/>
      <c r="Y119" s="418"/>
      <c r="Z119" s="418"/>
      <c r="AA119" s="418"/>
      <c r="AB119" s="418"/>
      <c r="AC119" s="418"/>
      <c r="AD119" s="418"/>
      <c r="AE119" s="418"/>
      <c r="AF119" s="418"/>
      <c r="AG119" s="418"/>
      <c r="AH119" s="418"/>
      <c r="AI119" s="418"/>
      <c r="AJ119" s="418"/>
      <c r="AK119" s="418"/>
      <c r="AL119" s="418"/>
      <c r="AM119" s="418"/>
      <c r="AN119" s="418"/>
      <c r="AO119" s="418"/>
      <c r="AP119" s="418"/>
      <c r="AQ119" s="418"/>
      <c r="AR119" s="418"/>
      <c r="AS119" s="418"/>
      <c r="AT119" s="418"/>
      <c r="AU119" s="418"/>
      <c r="AV119" s="418"/>
      <c r="AW119" s="418"/>
      <c r="AX119" s="418"/>
      <c r="AY119" s="528"/>
      <c r="AZ119" s="528"/>
      <c r="BA119" s="528"/>
      <c r="BB119" s="418"/>
      <c r="BC119" s="418"/>
      <c r="BD119" s="418"/>
      <c r="BE119" s="418"/>
      <c r="BF119" s="418"/>
      <c r="BG119" s="418"/>
      <c r="BH119" s="418"/>
      <c r="BI119" s="418"/>
      <c r="BJ119" s="418"/>
      <c r="BK119" s="418"/>
      <c r="BL119" s="418"/>
    </row>
    <row r="120" spans="2:64" s="426" customFormat="1" ht="28.5" customHeight="1">
      <c r="B120" s="825"/>
      <c r="C120" s="826"/>
      <c r="D120" s="826"/>
      <c r="E120" s="826"/>
      <c r="F120" s="827"/>
      <c r="G120" s="530"/>
      <c r="H120" s="813"/>
      <c r="I120" s="813"/>
      <c r="J120" s="813"/>
      <c r="K120" s="813"/>
      <c r="L120" s="813"/>
      <c r="M120" s="813"/>
      <c r="N120" s="813"/>
      <c r="O120" s="813"/>
      <c r="P120" s="813"/>
      <c r="Q120" s="813"/>
      <c r="R120" s="813"/>
      <c r="S120" s="813"/>
      <c r="T120" s="813"/>
      <c r="U120" s="813"/>
      <c r="V120" s="813"/>
      <c r="W120" s="813"/>
      <c r="X120" s="814"/>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418"/>
      <c r="AY120" s="528"/>
      <c r="AZ120" s="528"/>
      <c r="BA120" s="528"/>
      <c r="BB120" s="418"/>
      <c r="BC120" s="418"/>
      <c r="BD120" s="418"/>
      <c r="BE120" s="418"/>
      <c r="BF120" s="418"/>
      <c r="BG120" s="418"/>
      <c r="BH120" s="418"/>
      <c r="BI120" s="418"/>
      <c r="BJ120" s="418"/>
      <c r="BK120" s="418"/>
      <c r="BL120" s="418"/>
    </row>
    <row r="121" spans="2:64" s="426" customFormat="1" ht="19.5" customHeight="1">
      <c r="B121" s="326"/>
      <c r="C121" s="706" t="s">
        <v>204</v>
      </c>
      <c r="D121" s="706"/>
      <c r="E121" s="706"/>
      <c r="F121" s="327"/>
      <c r="G121" s="328"/>
      <c r="H121" s="822"/>
      <c r="I121" s="822"/>
      <c r="J121" s="822"/>
      <c r="K121" s="822"/>
      <c r="L121" s="822"/>
      <c r="M121" s="822"/>
      <c r="N121" s="822"/>
      <c r="O121" s="822"/>
      <c r="P121" s="822"/>
      <c r="Q121" s="822"/>
      <c r="R121" s="822"/>
      <c r="S121" s="822"/>
      <c r="T121" s="822"/>
      <c r="U121" s="822"/>
      <c r="V121" s="822"/>
      <c r="W121" s="822"/>
      <c r="X121" s="823"/>
      <c r="Y121" s="418"/>
      <c r="Z121" s="418"/>
      <c r="AA121" s="418"/>
      <c r="AB121" s="418"/>
      <c r="AC121" s="418"/>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8"/>
      <c r="AY121" s="528"/>
      <c r="AZ121" s="528"/>
      <c r="BA121" s="528"/>
      <c r="BB121" s="418"/>
      <c r="BC121" s="418"/>
      <c r="BD121" s="418"/>
      <c r="BE121" s="418"/>
      <c r="BF121" s="418"/>
      <c r="BG121" s="418"/>
      <c r="BH121" s="418"/>
      <c r="BI121" s="418"/>
      <c r="BJ121" s="418"/>
      <c r="BK121" s="418"/>
      <c r="BL121" s="418"/>
    </row>
    <row r="122" spans="2:64" s="426" customFormat="1" ht="33" customHeight="1">
      <c r="B122" s="294"/>
      <c r="C122" s="707" t="s">
        <v>11</v>
      </c>
      <c r="D122" s="707"/>
      <c r="E122" s="707"/>
      <c r="F122" s="304"/>
      <c r="G122" s="4"/>
      <c r="H122" s="933"/>
      <c r="I122" s="933"/>
      <c r="J122" s="933"/>
      <c r="K122" s="933"/>
      <c r="L122" s="933"/>
      <c r="M122" s="933"/>
      <c r="N122" s="933"/>
      <c r="O122" s="933"/>
      <c r="P122" s="933"/>
      <c r="Q122" s="933"/>
      <c r="R122" s="933"/>
      <c r="S122" s="933"/>
      <c r="T122" s="933"/>
      <c r="U122" s="933"/>
      <c r="V122" s="933"/>
      <c r="W122" s="933"/>
      <c r="X122" s="934"/>
      <c r="Y122" s="418"/>
      <c r="Z122" s="418"/>
      <c r="AA122" s="418"/>
      <c r="AB122" s="418"/>
      <c r="AC122" s="418"/>
      <c r="AD122" s="418"/>
      <c r="AE122" s="418"/>
      <c r="AF122" s="418"/>
      <c r="AG122" s="418"/>
      <c r="AH122" s="418"/>
      <c r="AI122" s="418"/>
      <c r="AJ122" s="418"/>
      <c r="AK122" s="418"/>
      <c r="AL122" s="418"/>
      <c r="AM122" s="418"/>
      <c r="AN122" s="418"/>
      <c r="AO122" s="418"/>
      <c r="AP122" s="418"/>
      <c r="AQ122" s="418"/>
      <c r="AR122" s="418"/>
      <c r="AS122" s="418"/>
      <c r="AT122" s="418"/>
      <c r="AU122" s="418"/>
      <c r="AV122" s="418"/>
      <c r="AW122" s="418"/>
      <c r="AX122" s="418"/>
      <c r="AY122" s="528"/>
      <c r="AZ122" s="528"/>
      <c r="BA122" s="528"/>
      <c r="BB122" s="418"/>
      <c r="BC122" s="418"/>
      <c r="BD122" s="418"/>
      <c r="BE122" s="418"/>
      <c r="BF122" s="418"/>
      <c r="BG122" s="418"/>
      <c r="BH122" s="418"/>
      <c r="BI122" s="418"/>
      <c r="BJ122" s="418"/>
      <c r="BK122" s="418"/>
      <c r="BL122" s="418"/>
    </row>
    <row r="123" spans="2:64" s="426" customFormat="1" ht="33" customHeight="1">
      <c r="B123" s="66"/>
      <c r="C123" s="705" t="s">
        <v>80</v>
      </c>
      <c r="D123" s="705"/>
      <c r="E123" s="705"/>
      <c r="F123" s="305"/>
      <c r="H123" s="831"/>
      <c r="I123" s="831"/>
      <c r="J123" s="831"/>
      <c r="K123" s="831"/>
      <c r="L123" s="831"/>
      <c r="M123" s="831"/>
      <c r="N123" s="831"/>
      <c r="O123" s="831"/>
      <c r="P123" s="831"/>
      <c r="Q123" s="831"/>
      <c r="R123" s="831"/>
      <c r="S123" s="831"/>
      <c r="T123" s="831"/>
      <c r="U123" s="831"/>
      <c r="V123" s="831"/>
      <c r="W123" s="831"/>
      <c r="X123" s="832"/>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528"/>
      <c r="AZ123" s="528"/>
      <c r="BA123" s="528"/>
      <c r="BB123" s="418"/>
      <c r="BC123" s="418"/>
      <c r="BD123" s="418"/>
      <c r="BE123" s="418"/>
      <c r="BF123" s="418"/>
      <c r="BG123" s="418"/>
      <c r="BH123" s="418"/>
      <c r="BI123" s="418"/>
      <c r="BJ123" s="418"/>
      <c r="BK123" s="418"/>
      <c r="BL123" s="418"/>
    </row>
    <row r="124" spans="2:64" s="426" customFormat="1" ht="33" customHeight="1">
      <c r="B124" s="86"/>
      <c r="C124" s="700" t="s">
        <v>81</v>
      </c>
      <c r="D124" s="700"/>
      <c r="E124" s="700"/>
      <c r="F124" s="334"/>
      <c r="G124" s="935"/>
      <c r="H124" s="835"/>
      <c r="I124" s="835"/>
      <c r="J124" s="835"/>
      <c r="K124" s="836"/>
      <c r="L124" s="566" t="s">
        <v>369</v>
      </c>
      <c r="M124" s="567"/>
      <c r="N124" s="717"/>
      <c r="O124" s="337" t="s">
        <v>99</v>
      </c>
      <c r="P124" s="835"/>
      <c r="Q124" s="835"/>
      <c r="R124" s="835"/>
      <c r="S124" s="835"/>
      <c r="T124" s="367" t="s">
        <v>364</v>
      </c>
      <c r="U124" s="835"/>
      <c r="V124" s="835"/>
      <c r="W124" s="835"/>
      <c r="X124" s="836"/>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528"/>
      <c r="AZ124" s="528"/>
      <c r="BA124" s="528"/>
      <c r="BB124" s="418"/>
      <c r="BC124" s="418"/>
      <c r="BD124" s="418"/>
      <c r="BE124" s="418"/>
      <c r="BF124" s="418"/>
      <c r="BG124" s="418"/>
      <c r="BH124" s="418"/>
      <c r="BI124" s="418"/>
      <c r="BJ124" s="418"/>
      <c r="BK124" s="418"/>
      <c r="BL124" s="418"/>
    </row>
    <row r="125" spans="2:64" s="426" customFormat="1" ht="19.5" customHeight="1">
      <c r="B125" s="329"/>
      <c r="C125" s="699" t="s">
        <v>204</v>
      </c>
      <c r="D125" s="699"/>
      <c r="E125" s="699"/>
      <c r="F125" s="330"/>
      <c r="G125" s="807"/>
      <c r="H125" s="807"/>
      <c r="I125" s="807"/>
      <c r="J125" s="807"/>
      <c r="K125" s="807"/>
      <c r="L125" s="331"/>
      <c r="M125" s="331"/>
      <c r="N125" s="807"/>
      <c r="O125" s="807"/>
      <c r="P125" s="807"/>
      <c r="Q125" s="807"/>
      <c r="R125" s="807"/>
      <c r="S125" s="807"/>
      <c r="T125" s="331"/>
      <c r="U125" s="335" t="s">
        <v>82</v>
      </c>
      <c r="V125" s="531"/>
      <c r="W125" s="531"/>
      <c r="X125" s="336"/>
      <c r="Y125" s="418"/>
      <c r="Z125" s="418"/>
      <c r="AA125" s="418"/>
      <c r="AB125" s="418"/>
      <c r="AC125" s="418"/>
      <c r="AD125" s="418"/>
      <c r="AE125" s="418"/>
      <c r="AF125" s="418"/>
      <c r="AG125" s="418"/>
      <c r="AH125" s="418"/>
      <c r="AI125" s="418"/>
      <c r="AJ125" s="418"/>
      <c r="AK125" s="418"/>
      <c r="AL125" s="418"/>
      <c r="AM125" s="418"/>
      <c r="AN125" s="418"/>
      <c r="AO125" s="418"/>
      <c r="AP125" s="418"/>
      <c r="AQ125" s="418"/>
      <c r="AR125" s="418"/>
      <c r="AS125" s="418"/>
      <c r="AT125" s="418"/>
      <c r="AU125" s="418"/>
      <c r="AV125" s="418"/>
      <c r="AW125" s="418"/>
      <c r="AX125" s="418"/>
      <c r="AY125" s="528"/>
      <c r="AZ125" s="528"/>
      <c r="BA125" s="528"/>
      <c r="BB125" s="418"/>
      <c r="BC125" s="418"/>
      <c r="BD125" s="418"/>
      <c r="BE125" s="418"/>
      <c r="BF125" s="418"/>
      <c r="BG125" s="418"/>
      <c r="BH125" s="418"/>
      <c r="BI125" s="418"/>
      <c r="BJ125" s="418"/>
      <c r="BK125" s="418"/>
      <c r="BL125" s="418"/>
    </row>
    <row r="126" spans="2:64" s="426" customFormat="1" ht="30" customHeight="1">
      <c r="B126" s="514"/>
      <c r="C126" s="972" t="s">
        <v>83</v>
      </c>
      <c r="D126" s="972"/>
      <c r="E126" s="972"/>
      <c r="F126" s="525"/>
      <c r="G126" s="830"/>
      <c r="H126" s="830"/>
      <c r="I126" s="830"/>
      <c r="J126" s="830"/>
      <c r="K126" s="830"/>
      <c r="L126" s="833" t="s">
        <v>158</v>
      </c>
      <c r="M126" s="833"/>
      <c r="N126" s="830"/>
      <c r="O126" s="830"/>
      <c r="P126" s="830"/>
      <c r="Q126" s="830"/>
      <c r="R126" s="830"/>
      <c r="S126" s="830"/>
      <c r="T126" s="517" t="s">
        <v>28</v>
      </c>
      <c r="U126" s="309" t="s">
        <v>84</v>
      </c>
      <c r="V126" s="310"/>
      <c r="W126" s="310"/>
      <c r="X126" s="312"/>
      <c r="Y126" s="418"/>
      <c r="Z126" s="418"/>
      <c r="AA126" s="418" t="s">
        <v>158</v>
      </c>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528"/>
      <c r="AZ126" s="528"/>
      <c r="BA126" s="528"/>
      <c r="BB126" s="418"/>
      <c r="BC126" s="418"/>
      <c r="BD126" s="418"/>
      <c r="BE126" s="418"/>
      <c r="BF126" s="418"/>
      <c r="BG126" s="418"/>
      <c r="BH126" s="418"/>
      <c r="BI126" s="418"/>
      <c r="BJ126" s="418"/>
      <c r="BK126" s="418"/>
      <c r="BL126" s="418"/>
    </row>
    <row r="127" spans="2:64" s="426" customFormat="1" ht="28.5" customHeight="1">
      <c r="B127" s="294"/>
      <c r="C127" s="707"/>
      <c r="D127" s="707"/>
      <c r="E127" s="707"/>
      <c r="F127" s="304"/>
      <c r="G127" s="991" t="s">
        <v>523</v>
      </c>
      <c r="H127" s="992"/>
      <c r="I127" s="992"/>
      <c r="J127" s="993"/>
      <c r="K127" s="994"/>
      <c r="L127" s="994"/>
      <c r="M127" s="995"/>
      <c r="N127" s="996" t="s">
        <v>524</v>
      </c>
      <c r="O127" s="996"/>
      <c r="P127" s="996"/>
      <c r="Q127" s="993"/>
      <c r="R127" s="994"/>
      <c r="S127" s="994"/>
      <c r="T127" s="995"/>
      <c r="U127" s="523"/>
      <c r="V127" s="532"/>
      <c r="W127" s="532"/>
      <c r="X127" s="524"/>
      <c r="Y127" s="418"/>
      <c r="Z127" s="418"/>
      <c r="AA127" s="418"/>
      <c r="AB127" s="418"/>
      <c r="AC127" s="418"/>
      <c r="AD127" s="418"/>
      <c r="AE127" s="418"/>
      <c r="AF127" s="418"/>
      <c r="AG127" s="418"/>
      <c r="AH127" s="418"/>
      <c r="AI127" s="418"/>
      <c r="AJ127" s="418"/>
      <c r="AK127" s="418"/>
      <c r="AL127" s="418"/>
      <c r="AM127" s="418"/>
      <c r="AN127" s="418"/>
      <c r="AO127" s="418"/>
      <c r="AP127" s="418"/>
      <c r="AQ127" s="418"/>
      <c r="AR127" s="418"/>
      <c r="AS127" s="418"/>
      <c r="AT127" s="418"/>
      <c r="AU127" s="418"/>
      <c r="AV127" s="418"/>
      <c r="AW127" s="418"/>
      <c r="AX127" s="418"/>
      <c r="AY127" s="528"/>
      <c r="AZ127" s="528"/>
      <c r="BA127" s="528"/>
      <c r="BB127" s="418"/>
      <c r="BC127" s="418"/>
      <c r="BD127" s="418"/>
      <c r="BE127" s="418"/>
      <c r="BF127" s="418"/>
      <c r="BG127" s="418"/>
      <c r="BH127" s="418"/>
      <c r="BI127" s="418"/>
      <c r="BJ127" s="418"/>
      <c r="BK127" s="418"/>
      <c r="BL127" s="418"/>
    </row>
    <row r="128" spans="2:64" s="426" customFormat="1" ht="16.5" customHeight="1">
      <c r="B128" s="302"/>
      <c r="C128" s="881" t="s">
        <v>31</v>
      </c>
      <c r="D128" s="881"/>
      <c r="E128" s="881"/>
      <c r="F128" s="307"/>
      <c r="G128" s="828"/>
      <c r="H128" s="828"/>
      <c r="I128" s="828"/>
      <c r="J128" s="883" t="s">
        <v>32</v>
      </c>
      <c r="K128" s="884"/>
      <c r="L128" s="885"/>
      <c r="M128" s="889"/>
      <c r="N128" s="889"/>
      <c r="O128" s="889"/>
      <c r="P128" s="889"/>
      <c r="Q128" s="889"/>
      <c r="R128" s="889"/>
      <c r="S128" s="889"/>
      <c r="T128" s="889"/>
      <c r="U128" s="295"/>
      <c r="X128" s="31"/>
      <c r="Y128" s="418"/>
      <c r="Z128" s="418"/>
      <c r="AA128" s="418" t="s">
        <v>159</v>
      </c>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8"/>
      <c r="AY128" s="528"/>
      <c r="AZ128" s="528"/>
      <c r="BA128" s="528"/>
      <c r="BB128" s="418"/>
      <c r="BC128" s="418"/>
      <c r="BD128" s="418"/>
      <c r="BE128" s="418"/>
      <c r="BF128" s="418"/>
      <c r="BG128" s="418"/>
      <c r="BH128" s="418"/>
      <c r="BI128" s="418"/>
      <c r="BJ128" s="418"/>
      <c r="BK128" s="418"/>
      <c r="BL128" s="418"/>
    </row>
    <row r="129" spans="2:64" s="426" customFormat="1" ht="16.5" customHeight="1">
      <c r="B129" s="294"/>
      <c r="C129" s="882"/>
      <c r="D129" s="882"/>
      <c r="E129" s="882"/>
      <c r="F129" s="304"/>
      <c r="G129" s="829"/>
      <c r="H129" s="829"/>
      <c r="I129" s="829"/>
      <c r="J129" s="886"/>
      <c r="K129" s="887"/>
      <c r="L129" s="888"/>
      <c r="M129" s="890"/>
      <c r="N129" s="890"/>
      <c r="O129" s="890"/>
      <c r="P129" s="890"/>
      <c r="Q129" s="890"/>
      <c r="R129" s="890"/>
      <c r="S129" s="890"/>
      <c r="T129" s="890"/>
      <c r="U129" s="295"/>
      <c r="X129" s="31"/>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8"/>
      <c r="AY129" s="528"/>
      <c r="AZ129" s="528"/>
      <c r="BA129" s="528"/>
      <c r="BB129" s="418"/>
      <c r="BC129" s="418"/>
      <c r="BD129" s="418"/>
      <c r="BE129" s="418"/>
      <c r="BF129" s="418"/>
      <c r="BG129" s="418"/>
      <c r="BH129" s="418"/>
      <c r="BI129" s="418"/>
      <c r="BJ129" s="418"/>
      <c r="BK129" s="418"/>
      <c r="BL129" s="418"/>
    </row>
    <row r="130" spans="2:64" s="426" customFormat="1" ht="19.5" customHeight="1">
      <c r="B130" s="329"/>
      <c r="C130" s="699" t="s">
        <v>204</v>
      </c>
      <c r="D130" s="699"/>
      <c r="E130" s="699"/>
      <c r="F130" s="330"/>
      <c r="G130" s="331"/>
      <c r="H130" s="876"/>
      <c r="I130" s="876"/>
      <c r="J130" s="876"/>
      <c r="K130" s="876"/>
      <c r="L130" s="876"/>
      <c r="M130" s="876"/>
      <c r="N130" s="876"/>
      <c r="O130" s="876"/>
      <c r="P130" s="876"/>
      <c r="Q130" s="876"/>
      <c r="R130" s="876"/>
      <c r="S130" s="876"/>
      <c r="T130" s="876"/>
      <c r="U130" s="295"/>
      <c r="X130" s="31"/>
      <c r="Y130" s="418"/>
      <c r="Z130" s="418"/>
      <c r="AA130" s="418" t="s">
        <v>161</v>
      </c>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528"/>
      <c r="AZ130" s="528"/>
      <c r="BA130" s="528"/>
      <c r="BB130" s="418"/>
      <c r="BC130" s="418"/>
      <c r="BD130" s="418"/>
      <c r="BE130" s="418"/>
      <c r="BF130" s="418"/>
      <c r="BG130" s="418"/>
      <c r="BH130" s="418"/>
      <c r="BI130" s="418"/>
      <c r="BJ130" s="418"/>
      <c r="BK130" s="418"/>
      <c r="BL130" s="418"/>
    </row>
    <row r="131" spans="2:64" s="426" customFormat="1" ht="33.75" customHeight="1" thickBot="1">
      <c r="B131" s="80"/>
      <c r="C131" s="877" t="s">
        <v>30</v>
      </c>
      <c r="D131" s="877"/>
      <c r="E131" s="877"/>
      <c r="F131" s="308"/>
      <c r="G131" s="24"/>
      <c r="H131" s="930"/>
      <c r="I131" s="930"/>
      <c r="J131" s="930"/>
      <c r="K131" s="930"/>
      <c r="L131" s="930"/>
      <c r="M131" s="930"/>
      <c r="N131" s="930"/>
      <c r="O131" s="930"/>
      <c r="P131" s="930"/>
      <c r="Q131" s="930"/>
      <c r="R131" s="930"/>
      <c r="S131" s="930"/>
      <c r="T131" s="930"/>
      <c r="U131" s="293"/>
      <c r="V131" s="24"/>
      <c r="W131" s="24"/>
      <c r="X131" s="61"/>
      <c r="Y131" s="418"/>
      <c r="Z131" s="418"/>
      <c r="AA131" s="418" t="s">
        <v>162</v>
      </c>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8"/>
      <c r="AY131" s="528"/>
      <c r="AZ131" s="528"/>
      <c r="BA131" s="528"/>
      <c r="BB131" s="418"/>
      <c r="BC131" s="418"/>
      <c r="BD131" s="418"/>
      <c r="BE131" s="418"/>
      <c r="BF131" s="418"/>
      <c r="BG131" s="418"/>
      <c r="BH131" s="418"/>
      <c r="BI131" s="418"/>
      <c r="BJ131" s="418"/>
      <c r="BK131" s="418"/>
      <c r="BL131" s="418"/>
    </row>
    <row r="132" spans="2:24" ht="21" customHeight="1">
      <c r="B132" s="161" t="s">
        <v>206</v>
      </c>
      <c r="X132" s="75" t="s">
        <v>85</v>
      </c>
    </row>
    <row r="133" spans="1:24" ht="30" customHeight="1">
      <c r="A133" s="371" t="s">
        <v>309</v>
      </c>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row>
    <row r="134" spans="1:24" ht="18" customHeight="1">
      <c r="A134" s="205"/>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row>
    <row r="135" spans="1:64" s="77" customFormat="1" ht="22.5" customHeight="1">
      <c r="A135" s="880" t="s">
        <v>297</v>
      </c>
      <c r="B135" s="880"/>
      <c r="C135" s="880"/>
      <c r="D135" s="893">
        <f>F10</f>
        <v>0</v>
      </c>
      <c r="E135" s="893"/>
      <c r="F135" s="893"/>
      <c r="G135" s="893"/>
      <c r="H135" s="893"/>
      <c r="I135" s="893"/>
      <c r="J135" s="893"/>
      <c r="K135" s="893"/>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105"/>
      <c r="BD135" s="105"/>
      <c r="BE135" s="105"/>
      <c r="BF135" s="105"/>
      <c r="BG135" s="105"/>
      <c r="BH135" s="105"/>
      <c r="BI135" s="105"/>
      <c r="BJ135" s="105"/>
      <c r="BK135" s="202"/>
      <c r="BL135" s="202"/>
    </row>
    <row r="136" spans="19:64" s="77" customFormat="1" ht="22.5" customHeight="1" thickBot="1">
      <c r="S136" s="898">
        <f>U2</f>
        <v>0</v>
      </c>
      <c r="T136" s="898"/>
      <c r="U136" s="898"/>
      <c r="V136" s="898"/>
      <c r="W136" s="898"/>
      <c r="X136" s="898"/>
      <c r="Y136" s="202"/>
      <c r="Z136" s="202"/>
      <c r="AA136" s="202"/>
      <c r="AB136" s="202"/>
      <c r="AC136" s="202"/>
      <c r="AD136" s="202"/>
      <c r="AE136" s="202"/>
      <c r="AF136" s="202"/>
      <c r="AG136" s="202"/>
      <c r="AH136" s="202"/>
      <c r="AI136" s="202"/>
      <c r="AJ136" s="202"/>
      <c r="AK136" s="162" t="s">
        <v>318</v>
      </c>
      <c r="AL136" s="162"/>
      <c r="AM136" s="162"/>
      <c r="AN136" s="202">
        <f>IF(P142=AK136,1,IF(P142=AK137,1,2))</f>
        <v>2</v>
      </c>
      <c r="AO136" s="202"/>
      <c r="AP136" s="418" t="s">
        <v>480</v>
      </c>
      <c r="AQ136" s="393"/>
      <c r="AR136" s="393" t="s">
        <v>481</v>
      </c>
      <c r="AS136" s="202"/>
      <c r="AT136" s="202"/>
      <c r="AU136" s="202"/>
      <c r="AV136" s="202"/>
      <c r="AW136" s="202"/>
      <c r="AX136" s="202"/>
      <c r="AY136" s="202"/>
      <c r="AZ136" s="202"/>
      <c r="BA136" s="202"/>
      <c r="BB136" s="202"/>
      <c r="BC136" s="105"/>
      <c r="BD136" s="105"/>
      <c r="BE136" s="105"/>
      <c r="BF136" s="105"/>
      <c r="BG136" s="105"/>
      <c r="BH136" s="105"/>
      <c r="BI136" s="105"/>
      <c r="BJ136" s="105"/>
      <c r="BK136" s="202"/>
      <c r="BL136" s="202"/>
    </row>
    <row r="137" spans="1:64" s="77" customFormat="1" ht="25.5" customHeight="1">
      <c r="A137" s="891" t="s">
        <v>289</v>
      </c>
      <c r="B137" s="892"/>
      <c r="C137" s="916"/>
      <c r="D137" s="905"/>
      <c r="E137" s="905"/>
      <c r="F137" s="905"/>
      <c r="G137" s="905"/>
      <c r="H137" s="917" t="s">
        <v>289</v>
      </c>
      <c r="I137" s="892"/>
      <c r="J137" s="905"/>
      <c r="K137" s="905"/>
      <c r="L137" s="905"/>
      <c r="M137" s="270" t="s">
        <v>121</v>
      </c>
      <c r="N137" s="271" t="s">
        <v>120</v>
      </c>
      <c r="O137" s="252" t="s">
        <v>117</v>
      </c>
      <c r="P137" s="834"/>
      <c r="Q137" s="834"/>
      <c r="R137" s="834"/>
      <c r="S137" s="896" t="s">
        <v>45</v>
      </c>
      <c r="T137" s="897"/>
      <c r="U137" s="696"/>
      <c r="V137" s="696"/>
      <c r="W137" s="272">
        <f>IF(U137=Z$138,"未加入","")</f>
      </c>
      <c r="X137" s="273">
        <v>0</v>
      </c>
      <c r="Y137" s="202"/>
      <c r="Z137" s="202" t="s">
        <v>242</v>
      </c>
      <c r="AA137" s="202"/>
      <c r="AB137" s="202"/>
      <c r="AC137" s="202" t="s">
        <v>117</v>
      </c>
      <c r="AD137" s="202"/>
      <c r="AE137" s="202"/>
      <c r="AF137" s="162" t="s">
        <v>316</v>
      </c>
      <c r="AG137" s="162"/>
      <c r="AH137" s="162"/>
      <c r="AI137" s="162"/>
      <c r="AJ137" s="162"/>
      <c r="AK137" s="162" t="s">
        <v>319</v>
      </c>
      <c r="AL137" s="162"/>
      <c r="AM137" s="162"/>
      <c r="AN137" s="202">
        <f>IF(P142=AK137,3,IF(P142=AK138,4,))</f>
        <v>0</v>
      </c>
      <c r="AO137" s="202"/>
      <c r="AP137" s="418" t="s">
        <v>482</v>
      </c>
      <c r="AQ137" s="393"/>
      <c r="AR137" s="393" t="s">
        <v>483</v>
      </c>
      <c r="AS137" s="202"/>
      <c r="AT137" s="202"/>
      <c r="AU137" s="202"/>
      <c r="AV137" s="202"/>
      <c r="AW137" s="202"/>
      <c r="AX137" s="202"/>
      <c r="AY137" s="202"/>
      <c r="AZ137" s="202"/>
      <c r="BA137" s="202"/>
      <c r="BB137" s="202"/>
      <c r="BC137" s="105"/>
      <c r="BD137" s="105"/>
      <c r="BE137" s="105"/>
      <c r="BF137" s="105"/>
      <c r="BG137" s="105"/>
      <c r="BH137" s="105"/>
      <c r="BI137" s="105"/>
      <c r="BJ137" s="105"/>
      <c r="BK137" s="202"/>
      <c r="BL137" s="202"/>
    </row>
    <row r="138" spans="1:64" s="77" customFormat="1" ht="25.5" customHeight="1">
      <c r="A138" s="899" t="s">
        <v>288</v>
      </c>
      <c r="B138" s="900"/>
      <c r="C138" s="908"/>
      <c r="D138" s="715"/>
      <c r="E138" s="715"/>
      <c r="F138" s="715"/>
      <c r="G138" s="715"/>
      <c r="H138" s="906" t="s">
        <v>290</v>
      </c>
      <c r="I138" s="900"/>
      <c r="J138" s="908"/>
      <c r="K138" s="715"/>
      <c r="L138" s="909"/>
      <c r="M138" s="207" t="s">
        <v>291</v>
      </c>
      <c r="N138" s="715"/>
      <c r="O138" s="715"/>
      <c r="P138" s="715"/>
      <c r="Q138" s="894" t="s">
        <v>334</v>
      </c>
      <c r="R138" s="895"/>
      <c r="S138" s="906" t="s">
        <v>43</v>
      </c>
      <c r="T138" s="907"/>
      <c r="U138" s="541"/>
      <c r="V138" s="541"/>
      <c r="W138" s="206">
        <f>IF(U138=Z$138,"未加入","")</f>
      </c>
      <c r="X138" s="274">
        <v>0</v>
      </c>
      <c r="Y138" s="202"/>
      <c r="Z138" s="202" t="s">
        <v>243</v>
      </c>
      <c r="AA138" s="202"/>
      <c r="AB138" s="202"/>
      <c r="AC138" s="202" t="s">
        <v>116</v>
      </c>
      <c r="AD138" s="202" t="s">
        <v>119</v>
      </c>
      <c r="AE138" s="202"/>
      <c r="AF138" s="162" t="s">
        <v>314</v>
      </c>
      <c r="AG138" s="162"/>
      <c r="AH138" s="162"/>
      <c r="AI138" s="162"/>
      <c r="AJ138" s="162"/>
      <c r="AK138" s="162" t="s">
        <v>320</v>
      </c>
      <c r="AL138" s="162"/>
      <c r="AM138" s="162"/>
      <c r="AN138" s="202"/>
      <c r="AO138" s="202"/>
      <c r="AP138" s="418"/>
      <c r="AQ138" s="393"/>
      <c r="AR138" s="393"/>
      <c r="AS138" s="202"/>
      <c r="AT138" s="202"/>
      <c r="AU138" s="202"/>
      <c r="AV138" s="202"/>
      <c r="AW138" s="202"/>
      <c r="AX138" s="202"/>
      <c r="AY138" s="202"/>
      <c r="AZ138" s="202"/>
      <c r="BA138" s="202"/>
      <c r="BB138" s="202"/>
      <c r="BC138" s="105"/>
      <c r="BD138" s="105"/>
      <c r="BE138" s="105"/>
      <c r="BF138" s="105"/>
      <c r="BG138" s="105"/>
      <c r="BH138" s="105"/>
      <c r="BI138" s="105"/>
      <c r="BJ138" s="105"/>
      <c r="BK138" s="202"/>
      <c r="BL138" s="202"/>
    </row>
    <row r="139" spans="1:64" s="77" customFormat="1" ht="25.5" customHeight="1">
      <c r="A139" s="903" t="s">
        <v>292</v>
      </c>
      <c r="B139" s="904"/>
      <c r="C139" s="250" t="s">
        <v>205</v>
      </c>
      <c r="D139" s="818"/>
      <c r="E139" s="818"/>
      <c r="F139" s="818"/>
      <c r="G139" s="818"/>
      <c r="H139" s="818"/>
      <c r="I139" s="818"/>
      <c r="J139" s="818"/>
      <c r="K139" s="818"/>
      <c r="L139" s="818"/>
      <c r="M139" s="818"/>
      <c r="N139" s="818"/>
      <c r="O139" s="818"/>
      <c r="P139" s="818"/>
      <c r="Q139" s="926"/>
      <c r="R139" s="927"/>
      <c r="S139" s="928" t="s">
        <v>293</v>
      </c>
      <c r="T139" s="929"/>
      <c r="U139" s="973"/>
      <c r="V139" s="973"/>
      <c r="W139" s="251">
        <f>IF(U139=Z$138,"未加入","")</f>
      </c>
      <c r="X139" s="274">
        <v>0</v>
      </c>
      <c r="Y139" s="202"/>
      <c r="Z139" s="202" t="s">
        <v>103</v>
      </c>
      <c r="AA139" s="202"/>
      <c r="AB139" s="202"/>
      <c r="AC139" s="202" t="s">
        <v>118</v>
      </c>
      <c r="AD139" s="202" t="s">
        <v>120</v>
      </c>
      <c r="AE139" s="202"/>
      <c r="AF139" s="162" t="s">
        <v>315</v>
      </c>
      <c r="AG139" s="162"/>
      <c r="AH139" s="162"/>
      <c r="AI139" s="162"/>
      <c r="AJ139" s="162"/>
      <c r="AK139" s="162" t="s">
        <v>323</v>
      </c>
      <c r="AL139" s="162"/>
      <c r="AM139" s="162"/>
      <c r="AN139" s="202"/>
      <c r="AO139" s="202"/>
      <c r="AP139" s="418" t="s">
        <v>484</v>
      </c>
      <c r="AQ139" s="393"/>
      <c r="AR139" s="393"/>
      <c r="AS139" s="202"/>
      <c r="AT139" s="202"/>
      <c r="AU139" s="202"/>
      <c r="AV139" s="202"/>
      <c r="AW139" s="202"/>
      <c r="AX139" s="202"/>
      <c r="AY139" s="202"/>
      <c r="AZ139" s="202"/>
      <c r="BA139" s="202"/>
      <c r="BB139" s="202"/>
      <c r="BC139" s="105"/>
      <c r="BD139" s="105"/>
      <c r="BE139" s="105"/>
      <c r="BF139" s="105"/>
      <c r="BG139" s="105"/>
      <c r="BH139" s="105"/>
      <c r="BI139" s="105"/>
      <c r="BJ139" s="105"/>
      <c r="BK139" s="202"/>
      <c r="BL139" s="202"/>
    </row>
    <row r="140" spans="1:64" s="77" customFormat="1" ht="25.5" customHeight="1">
      <c r="A140" s="899" t="s">
        <v>335</v>
      </c>
      <c r="B140" s="900"/>
      <c r="C140" s="901"/>
      <c r="D140" s="902"/>
      <c r="E140" s="902"/>
      <c r="F140" s="902"/>
      <c r="G140" s="902"/>
      <c r="H140" s="902"/>
      <c r="I140" s="902"/>
      <c r="J140" s="540" t="s">
        <v>337</v>
      </c>
      <c r="K140" s="541"/>
      <c r="L140" s="541"/>
      <c r="M140" s="556"/>
      <c r="N140" s="556"/>
      <c r="O140" s="924" t="s">
        <v>324</v>
      </c>
      <c r="P140" s="558"/>
      <c r="Q140" s="918"/>
      <c r="R140" s="918"/>
      <c r="S140" s="918"/>
      <c r="T140" s="918"/>
      <c r="U140" s="918"/>
      <c r="V140" s="918"/>
      <c r="W140" s="918"/>
      <c r="X140" s="919"/>
      <c r="Y140" s="202"/>
      <c r="Z140" s="202"/>
      <c r="AA140" s="202"/>
      <c r="AB140" s="202"/>
      <c r="AC140" s="202"/>
      <c r="AD140" s="202"/>
      <c r="AE140" s="202"/>
      <c r="AF140" s="162" t="s">
        <v>345</v>
      </c>
      <c r="AG140" s="162"/>
      <c r="AH140" s="162"/>
      <c r="AI140" s="162"/>
      <c r="AJ140" s="162"/>
      <c r="AK140" s="162" t="s">
        <v>321</v>
      </c>
      <c r="AL140" s="162"/>
      <c r="AM140" s="162"/>
      <c r="AN140" s="202"/>
      <c r="AO140" s="202"/>
      <c r="AP140" s="393"/>
      <c r="AQ140" s="393"/>
      <c r="AR140" s="393"/>
      <c r="AS140" s="202"/>
      <c r="AT140" s="202"/>
      <c r="AU140" s="202"/>
      <c r="AV140" s="202"/>
      <c r="AW140" s="202"/>
      <c r="AX140" s="202"/>
      <c r="AY140" s="202"/>
      <c r="AZ140" s="202"/>
      <c r="BA140" s="202"/>
      <c r="BB140" s="202"/>
      <c r="BC140" s="105"/>
      <c r="BD140" s="105"/>
      <c r="BE140" s="105"/>
      <c r="BF140" s="105"/>
      <c r="BG140" s="105"/>
      <c r="BH140" s="105"/>
      <c r="BI140" s="105"/>
      <c r="BJ140" s="105"/>
      <c r="BK140" s="202"/>
      <c r="BL140" s="202"/>
    </row>
    <row r="141" spans="1:64" s="77" customFormat="1" ht="25.5" customHeight="1">
      <c r="A141" s="557" t="s">
        <v>479</v>
      </c>
      <c r="B141" s="558"/>
      <c r="C141" s="558"/>
      <c r="D141" s="558"/>
      <c r="E141" s="558"/>
      <c r="F141" s="558"/>
      <c r="G141" s="558"/>
      <c r="H141" s="558"/>
      <c r="I141" s="559"/>
      <c r="J141" s="540">
        <f>IF(H141=AP136,"該当者","")</f>
      </c>
      <c r="K141" s="541"/>
      <c r="L141" s="409"/>
      <c r="M141" s="412">
        <f>IF(H141=AP136,"人","")</f>
      </c>
      <c r="N141" s="554">
        <f>IF(H141=AP136,"業務に配慮していますか","")</f>
      </c>
      <c r="O141" s="554"/>
      <c r="P141" s="554"/>
      <c r="Q141" s="554"/>
      <c r="R141" s="554"/>
      <c r="S141" s="555"/>
      <c r="T141" s="555"/>
      <c r="U141" s="410"/>
      <c r="V141" s="410"/>
      <c r="W141" s="410"/>
      <c r="X141" s="411"/>
      <c r="Y141" s="202"/>
      <c r="Z141" s="202"/>
      <c r="AA141" s="202"/>
      <c r="AB141" s="202"/>
      <c r="AC141" s="202"/>
      <c r="AD141" s="202"/>
      <c r="AE141" s="202"/>
      <c r="AF141" s="162"/>
      <c r="AG141" s="162"/>
      <c r="AH141" s="162"/>
      <c r="AI141" s="162"/>
      <c r="AJ141" s="162"/>
      <c r="AK141" s="162"/>
      <c r="AL141" s="162"/>
      <c r="AM141" s="162"/>
      <c r="AN141" s="202"/>
      <c r="AO141" s="202"/>
      <c r="AP141" s="393"/>
      <c r="AQ141" s="393"/>
      <c r="AR141" s="393"/>
      <c r="AS141" s="202"/>
      <c r="AT141" s="202"/>
      <c r="AU141" s="202"/>
      <c r="AV141" s="202"/>
      <c r="AW141" s="202"/>
      <c r="AX141" s="202"/>
      <c r="AY141" s="202"/>
      <c r="AZ141" s="202"/>
      <c r="BA141" s="202"/>
      <c r="BB141" s="202"/>
      <c r="BC141" s="105"/>
      <c r="BD141" s="105"/>
      <c r="BE141" s="105"/>
      <c r="BF141" s="105"/>
      <c r="BG141" s="105"/>
      <c r="BH141" s="105"/>
      <c r="BI141" s="105"/>
      <c r="BJ141" s="105"/>
      <c r="BK141" s="202"/>
      <c r="BL141" s="202"/>
    </row>
    <row r="142" spans="1:64" s="77" customFormat="1" ht="25.5" customHeight="1" thickBot="1">
      <c r="A142" s="914" t="s">
        <v>330</v>
      </c>
      <c r="B142" s="915"/>
      <c r="C142" s="915"/>
      <c r="D142" s="915"/>
      <c r="E142" s="915"/>
      <c r="F142" s="915"/>
      <c r="G142" s="915"/>
      <c r="H142" s="794"/>
      <c r="I142" s="794"/>
      <c r="J142" s="794"/>
      <c r="K142" s="794"/>
      <c r="L142" s="794"/>
      <c r="M142" s="920" t="s">
        <v>336</v>
      </c>
      <c r="N142" s="920"/>
      <c r="O142" s="920"/>
      <c r="P142" s="794"/>
      <c r="Q142" s="794"/>
      <c r="R142" s="794"/>
      <c r="S142" s="925">
        <f>IF(AN136=1,"登録人数","")</f>
      </c>
      <c r="T142" s="925"/>
      <c r="U142" s="275">
        <v>0</v>
      </c>
      <c r="V142" s="920">
        <f>IF(AN137=3,"未登録人数",IF(AN137=4,"登録予定人数",""))</f>
      </c>
      <c r="W142" s="920"/>
      <c r="X142" s="276">
        <v>0</v>
      </c>
      <c r="Y142" s="202"/>
      <c r="Z142" s="202"/>
      <c r="AA142" s="202"/>
      <c r="AB142" s="202"/>
      <c r="AC142" s="202"/>
      <c r="AD142" s="202"/>
      <c r="AE142" s="202"/>
      <c r="AF142" s="162"/>
      <c r="AG142" s="162"/>
      <c r="AH142" s="162"/>
      <c r="AI142" s="162"/>
      <c r="AJ142" s="162"/>
      <c r="AK142" s="202"/>
      <c r="AL142" s="202"/>
      <c r="AM142" s="202"/>
      <c r="AN142" s="202"/>
      <c r="AO142" s="202"/>
      <c r="AP142" s="418" t="s">
        <v>480</v>
      </c>
      <c r="AQ142" s="393"/>
      <c r="AR142" s="393" t="s">
        <v>481</v>
      </c>
      <c r="AS142" s="202"/>
      <c r="AT142" s="202"/>
      <c r="AU142" s="202"/>
      <c r="AV142" s="202"/>
      <c r="AW142" s="202"/>
      <c r="AX142" s="202"/>
      <c r="AY142" s="202"/>
      <c r="AZ142" s="202"/>
      <c r="BA142" s="202"/>
      <c r="BB142" s="202"/>
      <c r="BC142" s="105"/>
      <c r="BD142" s="105"/>
      <c r="BE142" s="105"/>
      <c r="BF142" s="105"/>
      <c r="BG142" s="105"/>
      <c r="BH142" s="105"/>
      <c r="BI142" s="105"/>
      <c r="BJ142" s="105"/>
      <c r="BK142" s="202"/>
      <c r="BL142" s="202"/>
    </row>
    <row r="143" spans="1:64" s="77" customFormat="1" ht="25.5" customHeight="1">
      <c r="A143" s="891" t="s">
        <v>331</v>
      </c>
      <c r="B143" s="892"/>
      <c r="C143" s="916"/>
      <c r="D143" s="905"/>
      <c r="E143" s="905"/>
      <c r="F143" s="905"/>
      <c r="G143" s="905"/>
      <c r="H143" s="917" t="s">
        <v>331</v>
      </c>
      <c r="I143" s="892"/>
      <c r="J143" s="905"/>
      <c r="K143" s="905"/>
      <c r="L143" s="905"/>
      <c r="M143" s="270" t="s">
        <v>121</v>
      </c>
      <c r="N143" s="271" t="s">
        <v>120</v>
      </c>
      <c r="O143" s="252" t="s">
        <v>117</v>
      </c>
      <c r="P143" s="834"/>
      <c r="Q143" s="834"/>
      <c r="R143" s="834"/>
      <c r="S143" s="896" t="s">
        <v>45</v>
      </c>
      <c r="T143" s="897"/>
      <c r="U143" s="851"/>
      <c r="V143" s="851"/>
      <c r="W143" s="272">
        <f>IF(U143=Z$138,"未加入","")</f>
      </c>
      <c r="X143" s="273">
        <v>0</v>
      </c>
      <c r="Y143" s="202"/>
      <c r="Z143" s="202"/>
      <c r="AA143" s="202"/>
      <c r="AB143" s="202"/>
      <c r="AC143" s="202"/>
      <c r="AD143" s="202"/>
      <c r="AE143" s="202"/>
      <c r="AF143" s="162"/>
      <c r="AG143" s="162"/>
      <c r="AH143" s="162"/>
      <c r="AI143" s="162"/>
      <c r="AJ143" s="162"/>
      <c r="AK143" s="162" t="s">
        <v>318</v>
      </c>
      <c r="AL143" s="162"/>
      <c r="AM143" s="162"/>
      <c r="AN143" s="202">
        <f>IF(P148=AK143,1,IF(P148=AK144,1,2))</f>
        <v>2</v>
      </c>
      <c r="AO143" s="202"/>
      <c r="AP143" s="418" t="s">
        <v>482</v>
      </c>
      <c r="AQ143" s="393"/>
      <c r="AR143" s="393" t="s">
        <v>483</v>
      </c>
      <c r="AS143" s="202"/>
      <c r="AT143" s="202"/>
      <c r="AU143" s="202"/>
      <c r="AV143" s="202"/>
      <c r="AW143" s="202"/>
      <c r="AX143" s="202"/>
      <c r="AY143" s="202"/>
      <c r="AZ143" s="202"/>
      <c r="BA143" s="202"/>
      <c r="BB143" s="202"/>
      <c r="BC143" s="105"/>
      <c r="BD143" s="105"/>
      <c r="BE143" s="105"/>
      <c r="BF143" s="105"/>
      <c r="BG143" s="105"/>
      <c r="BH143" s="105"/>
      <c r="BI143" s="105"/>
      <c r="BJ143" s="105"/>
      <c r="BK143" s="202"/>
      <c r="BL143" s="202"/>
    </row>
    <row r="144" spans="1:64" s="77" customFormat="1" ht="25.5" customHeight="1">
      <c r="A144" s="899" t="s">
        <v>288</v>
      </c>
      <c r="B144" s="900"/>
      <c r="C144" s="908"/>
      <c r="D144" s="715"/>
      <c r="E144" s="715"/>
      <c r="F144" s="715"/>
      <c r="G144" s="715"/>
      <c r="H144" s="906" t="s">
        <v>290</v>
      </c>
      <c r="I144" s="900"/>
      <c r="J144" s="908"/>
      <c r="K144" s="715"/>
      <c r="L144" s="909"/>
      <c r="M144" s="207" t="s">
        <v>332</v>
      </c>
      <c r="N144" s="715"/>
      <c r="O144" s="715"/>
      <c r="P144" s="715"/>
      <c r="Q144" s="894" t="s">
        <v>334</v>
      </c>
      <c r="R144" s="895"/>
      <c r="S144" s="906" t="s">
        <v>43</v>
      </c>
      <c r="T144" s="907"/>
      <c r="U144" s="558"/>
      <c r="V144" s="558"/>
      <c r="W144" s="206">
        <f aca="true" t="shared" si="0" ref="W144:W163">IF(U144=Z$138,"未加入","")</f>
      </c>
      <c r="X144" s="274">
        <v>0</v>
      </c>
      <c r="Y144" s="202"/>
      <c r="Z144" s="202"/>
      <c r="AA144" s="202"/>
      <c r="AB144" s="202"/>
      <c r="AC144" s="202"/>
      <c r="AD144" s="202"/>
      <c r="AE144" s="202"/>
      <c r="AF144" s="202"/>
      <c r="AG144" s="202"/>
      <c r="AH144" s="202"/>
      <c r="AI144" s="202"/>
      <c r="AJ144" s="202"/>
      <c r="AK144" s="162" t="s">
        <v>319</v>
      </c>
      <c r="AL144" s="162"/>
      <c r="AM144" s="162"/>
      <c r="AN144" s="202">
        <f>IF(P148=AK144,3,IF(P148=AK145,4,))</f>
        <v>0</v>
      </c>
      <c r="AO144" s="202"/>
      <c r="AP144" s="393"/>
      <c r="AQ144" s="393"/>
      <c r="AR144" s="393"/>
      <c r="AS144" s="202"/>
      <c r="AT144" s="202"/>
      <c r="AU144" s="202"/>
      <c r="AV144" s="202"/>
      <c r="AW144" s="202"/>
      <c r="AX144" s="202"/>
      <c r="AY144" s="202"/>
      <c r="AZ144" s="202"/>
      <c r="BA144" s="202"/>
      <c r="BB144" s="202"/>
      <c r="BC144" s="105"/>
      <c r="BD144" s="105"/>
      <c r="BE144" s="105"/>
      <c r="BF144" s="105"/>
      <c r="BG144" s="105"/>
      <c r="BH144" s="105"/>
      <c r="BI144" s="105"/>
      <c r="BJ144" s="105"/>
      <c r="BK144" s="202"/>
      <c r="BL144" s="202"/>
    </row>
    <row r="145" spans="1:64" s="77" customFormat="1" ht="25.5" customHeight="1">
      <c r="A145" s="912" t="s">
        <v>292</v>
      </c>
      <c r="B145" s="913"/>
      <c r="C145" s="75" t="s">
        <v>333</v>
      </c>
      <c r="D145" s="640"/>
      <c r="E145" s="640"/>
      <c r="F145" s="923"/>
      <c r="G145" s="923"/>
      <c r="H145" s="923"/>
      <c r="I145" s="923"/>
      <c r="J145" s="923"/>
      <c r="K145" s="923"/>
      <c r="L145" s="923"/>
      <c r="M145" s="923"/>
      <c r="N145" s="923"/>
      <c r="O145" s="923"/>
      <c r="P145" s="923"/>
      <c r="Q145" s="910"/>
      <c r="R145" s="911"/>
      <c r="S145" s="921" t="s">
        <v>293</v>
      </c>
      <c r="T145" s="922"/>
      <c r="U145" s="865"/>
      <c r="V145" s="865"/>
      <c r="W145" s="209">
        <f t="shared" si="0"/>
      </c>
      <c r="X145" s="274">
        <v>0</v>
      </c>
      <c r="Y145" s="202"/>
      <c r="Z145" s="202"/>
      <c r="AA145" s="202"/>
      <c r="AB145" s="202"/>
      <c r="AC145" s="202"/>
      <c r="AD145" s="202"/>
      <c r="AE145" s="202"/>
      <c r="AF145" s="202"/>
      <c r="AG145" s="202"/>
      <c r="AH145" s="202"/>
      <c r="AI145" s="202"/>
      <c r="AJ145" s="202"/>
      <c r="AK145" s="162" t="s">
        <v>320</v>
      </c>
      <c r="AL145" s="202"/>
      <c r="AM145" s="202"/>
      <c r="AN145" s="202"/>
      <c r="AO145" s="202"/>
      <c r="AP145" s="393"/>
      <c r="AQ145" s="393"/>
      <c r="AR145" s="393"/>
      <c r="AS145" s="202"/>
      <c r="AT145" s="202"/>
      <c r="AU145" s="202"/>
      <c r="AV145" s="202"/>
      <c r="AW145" s="202"/>
      <c r="AX145" s="202"/>
      <c r="AY145" s="202"/>
      <c r="AZ145" s="202"/>
      <c r="BA145" s="202"/>
      <c r="BB145" s="202"/>
      <c r="BC145" s="105"/>
      <c r="BD145" s="105"/>
      <c r="BE145" s="105"/>
      <c r="BF145" s="105"/>
      <c r="BG145" s="105"/>
      <c r="BH145" s="105"/>
      <c r="BI145" s="105"/>
      <c r="BJ145" s="105"/>
      <c r="BK145" s="202"/>
      <c r="BL145" s="202"/>
    </row>
    <row r="146" spans="1:64" s="77" customFormat="1" ht="25.5" customHeight="1">
      <c r="A146" s="899" t="s">
        <v>335</v>
      </c>
      <c r="B146" s="900"/>
      <c r="C146" s="901"/>
      <c r="D146" s="902"/>
      <c r="E146" s="902"/>
      <c r="F146" s="902"/>
      <c r="G146" s="902"/>
      <c r="H146" s="902"/>
      <c r="I146" s="902"/>
      <c r="J146" s="540" t="s">
        <v>337</v>
      </c>
      <c r="K146" s="541"/>
      <c r="L146" s="541"/>
      <c r="M146" s="556"/>
      <c r="N146" s="556"/>
      <c r="O146" s="924" t="s">
        <v>324</v>
      </c>
      <c r="P146" s="558"/>
      <c r="Q146" s="918"/>
      <c r="R146" s="918"/>
      <c r="S146" s="918"/>
      <c r="T146" s="918"/>
      <c r="U146" s="918"/>
      <c r="V146" s="918"/>
      <c r="W146" s="918"/>
      <c r="X146" s="919"/>
      <c r="Y146" s="202"/>
      <c r="Z146" s="202"/>
      <c r="AA146" s="202"/>
      <c r="AB146" s="202"/>
      <c r="AC146" s="202"/>
      <c r="AD146" s="202"/>
      <c r="AE146" s="202"/>
      <c r="AF146" s="162"/>
      <c r="AG146" s="162"/>
      <c r="AH146" s="162"/>
      <c r="AI146" s="162"/>
      <c r="AJ146" s="162"/>
      <c r="AK146" s="162"/>
      <c r="AL146" s="162"/>
      <c r="AM146" s="162"/>
      <c r="AN146" s="202"/>
      <c r="AO146" s="202"/>
      <c r="AP146" s="393"/>
      <c r="AQ146" s="393"/>
      <c r="AR146" s="393"/>
      <c r="AS146" s="202"/>
      <c r="AT146" s="202"/>
      <c r="AU146" s="202"/>
      <c r="AV146" s="202"/>
      <c r="AW146" s="202"/>
      <c r="AX146" s="202"/>
      <c r="AY146" s="202"/>
      <c r="AZ146" s="202"/>
      <c r="BA146" s="202"/>
      <c r="BB146" s="202"/>
      <c r="BC146" s="105"/>
      <c r="BD146" s="105"/>
      <c r="BE146" s="105"/>
      <c r="BF146" s="105"/>
      <c r="BG146" s="105"/>
      <c r="BH146" s="105"/>
      <c r="BI146" s="105"/>
      <c r="BJ146" s="105"/>
      <c r="BK146" s="202"/>
      <c r="BL146" s="202"/>
    </row>
    <row r="147" spans="1:64" s="77" customFormat="1" ht="25.5" customHeight="1">
      <c r="A147" s="557" t="s">
        <v>479</v>
      </c>
      <c r="B147" s="558"/>
      <c r="C147" s="558"/>
      <c r="D147" s="558"/>
      <c r="E147" s="558"/>
      <c r="F147" s="558"/>
      <c r="G147" s="558"/>
      <c r="H147" s="558"/>
      <c r="I147" s="559"/>
      <c r="J147" s="540">
        <f>IF(H147=AP142,"該当者","")</f>
      </c>
      <c r="K147" s="541"/>
      <c r="L147" s="409"/>
      <c r="M147" s="412">
        <f>IF(H147=AP142,"人","")</f>
      </c>
      <c r="N147" s="554">
        <f>IF(H147=AP142,"業務に配慮していますか","")</f>
      </c>
      <c r="O147" s="554"/>
      <c r="P147" s="554"/>
      <c r="Q147" s="554"/>
      <c r="R147" s="554"/>
      <c r="S147" s="555"/>
      <c r="T147" s="555"/>
      <c r="U147" s="410"/>
      <c r="V147" s="410"/>
      <c r="W147" s="410"/>
      <c r="X147" s="411"/>
      <c r="Y147" s="202"/>
      <c r="Z147" s="202"/>
      <c r="AA147" s="202"/>
      <c r="AB147" s="202"/>
      <c r="AC147" s="202"/>
      <c r="AD147" s="202"/>
      <c r="AE147" s="202"/>
      <c r="AF147" s="162"/>
      <c r="AG147" s="162"/>
      <c r="AH147" s="162"/>
      <c r="AI147" s="162"/>
      <c r="AJ147" s="162"/>
      <c r="AK147" s="162"/>
      <c r="AL147" s="162"/>
      <c r="AM147" s="162"/>
      <c r="AN147" s="202"/>
      <c r="AO147" s="202"/>
      <c r="AP147" s="393"/>
      <c r="AQ147" s="393"/>
      <c r="AR147" s="393"/>
      <c r="AS147" s="202"/>
      <c r="AT147" s="202"/>
      <c r="AU147" s="202"/>
      <c r="AV147" s="202"/>
      <c r="AW147" s="202"/>
      <c r="AX147" s="202"/>
      <c r="AY147" s="202"/>
      <c r="AZ147" s="202"/>
      <c r="BA147" s="202"/>
      <c r="BB147" s="202"/>
      <c r="BC147" s="105"/>
      <c r="BD147" s="105"/>
      <c r="BE147" s="105"/>
      <c r="BF147" s="105"/>
      <c r="BG147" s="105"/>
      <c r="BH147" s="105"/>
      <c r="BI147" s="105"/>
      <c r="BJ147" s="105"/>
      <c r="BK147" s="202"/>
      <c r="BL147" s="202"/>
    </row>
    <row r="148" spans="1:64" s="77" customFormat="1" ht="25.5" customHeight="1" thickBot="1">
      <c r="A148" s="914" t="s">
        <v>330</v>
      </c>
      <c r="B148" s="915"/>
      <c r="C148" s="915"/>
      <c r="D148" s="915"/>
      <c r="E148" s="915"/>
      <c r="F148" s="915"/>
      <c r="G148" s="915"/>
      <c r="H148" s="794"/>
      <c r="I148" s="794"/>
      <c r="J148" s="794"/>
      <c r="K148" s="794"/>
      <c r="L148" s="794"/>
      <c r="M148" s="849" t="s">
        <v>329</v>
      </c>
      <c r="N148" s="849"/>
      <c r="O148" s="849"/>
      <c r="P148" s="794"/>
      <c r="Q148" s="794"/>
      <c r="R148" s="794"/>
      <c r="S148" s="925">
        <f>IF(AN143=1,"登録人数","")</f>
      </c>
      <c r="T148" s="925"/>
      <c r="U148" s="275">
        <v>0</v>
      </c>
      <c r="V148" s="920">
        <f>IF(AN144=3,"未登録人数",IF(AN144=4,"登録予定人数",""))</f>
      </c>
      <c r="W148" s="920"/>
      <c r="X148" s="276">
        <v>0</v>
      </c>
      <c r="Y148" s="202"/>
      <c r="Z148" s="202"/>
      <c r="AA148" s="202"/>
      <c r="AB148" s="202"/>
      <c r="AC148" s="202"/>
      <c r="AD148" s="202"/>
      <c r="AE148" s="202"/>
      <c r="AF148" s="162"/>
      <c r="AG148" s="162"/>
      <c r="AH148" s="162"/>
      <c r="AI148" s="162"/>
      <c r="AJ148" s="162"/>
      <c r="AK148" s="162"/>
      <c r="AL148" s="162"/>
      <c r="AM148" s="162"/>
      <c r="AN148" s="202"/>
      <c r="AO148" s="202"/>
      <c r="AP148" s="418" t="s">
        <v>480</v>
      </c>
      <c r="AQ148" s="393"/>
      <c r="AR148" s="393" t="s">
        <v>481</v>
      </c>
      <c r="AS148" s="202"/>
      <c r="AT148" s="202"/>
      <c r="AU148" s="202"/>
      <c r="AV148" s="202"/>
      <c r="AW148" s="202"/>
      <c r="AX148" s="202"/>
      <c r="AY148" s="202"/>
      <c r="AZ148" s="202"/>
      <c r="BA148" s="202"/>
      <c r="BB148" s="202"/>
      <c r="BC148" s="105"/>
      <c r="BD148" s="105"/>
      <c r="BE148" s="105"/>
      <c r="BF148" s="105"/>
      <c r="BG148" s="105"/>
      <c r="BH148" s="105"/>
      <c r="BI148" s="105"/>
      <c r="BJ148" s="105"/>
      <c r="BK148" s="202"/>
      <c r="BL148" s="202"/>
    </row>
    <row r="149" spans="1:64" s="77" customFormat="1" ht="25.5" customHeight="1">
      <c r="A149" s="891" t="s">
        <v>331</v>
      </c>
      <c r="B149" s="892"/>
      <c r="C149" s="916"/>
      <c r="D149" s="905"/>
      <c r="E149" s="905"/>
      <c r="F149" s="905"/>
      <c r="G149" s="905"/>
      <c r="H149" s="917" t="s">
        <v>331</v>
      </c>
      <c r="I149" s="892"/>
      <c r="J149" s="905"/>
      <c r="K149" s="905"/>
      <c r="L149" s="905"/>
      <c r="M149" s="270" t="s">
        <v>121</v>
      </c>
      <c r="N149" s="271" t="s">
        <v>120</v>
      </c>
      <c r="O149" s="252" t="s">
        <v>117</v>
      </c>
      <c r="P149" s="834"/>
      <c r="Q149" s="834"/>
      <c r="R149" s="834"/>
      <c r="S149" s="896" t="s">
        <v>45</v>
      </c>
      <c r="T149" s="897"/>
      <c r="U149" s="851"/>
      <c r="V149" s="851"/>
      <c r="W149" s="272">
        <f t="shared" si="0"/>
      </c>
      <c r="X149" s="273">
        <v>0</v>
      </c>
      <c r="Y149" s="202"/>
      <c r="Z149" s="202"/>
      <c r="AA149" s="202"/>
      <c r="AB149" s="202"/>
      <c r="AC149" s="202"/>
      <c r="AD149" s="202"/>
      <c r="AE149" s="202"/>
      <c r="AF149" s="202"/>
      <c r="AG149" s="202"/>
      <c r="AH149" s="202"/>
      <c r="AI149" s="202"/>
      <c r="AJ149" s="202"/>
      <c r="AK149" s="162" t="s">
        <v>318</v>
      </c>
      <c r="AL149" s="162"/>
      <c r="AM149" s="162"/>
      <c r="AN149" s="202">
        <f>IF(P154=AK149,1,IF(P154=AK150,1,2))</f>
        <v>2</v>
      </c>
      <c r="AO149" s="202"/>
      <c r="AP149" s="418" t="s">
        <v>482</v>
      </c>
      <c r="AQ149" s="393"/>
      <c r="AR149" s="393" t="s">
        <v>483</v>
      </c>
      <c r="AS149" s="202"/>
      <c r="AT149" s="202"/>
      <c r="AU149" s="202"/>
      <c r="AV149" s="202"/>
      <c r="AW149" s="202"/>
      <c r="AX149" s="202"/>
      <c r="AY149" s="202"/>
      <c r="AZ149" s="202"/>
      <c r="BA149" s="202"/>
      <c r="BB149" s="202"/>
      <c r="BC149" s="105"/>
      <c r="BD149" s="105"/>
      <c r="BE149" s="105"/>
      <c r="BF149" s="105"/>
      <c r="BG149" s="105"/>
      <c r="BH149" s="105"/>
      <c r="BI149" s="105"/>
      <c r="BJ149" s="105"/>
      <c r="BK149" s="202"/>
      <c r="BL149" s="202"/>
    </row>
    <row r="150" spans="1:64" s="77" customFormat="1" ht="25.5" customHeight="1">
      <c r="A150" s="899" t="s">
        <v>288</v>
      </c>
      <c r="B150" s="900"/>
      <c r="C150" s="908"/>
      <c r="D150" s="715"/>
      <c r="E150" s="715"/>
      <c r="F150" s="715"/>
      <c r="G150" s="715"/>
      <c r="H150" s="906" t="s">
        <v>290</v>
      </c>
      <c r="I150" s="900"/>
      <c r="J150" s="908"/>
      <c r="K150" s="715"/>
      <c r="L150" s="909"/>
      <c r="M150" s="207" t="s">
        <v>332</v>
      </c>
      <c r="N150" s="715"/>
      <c r="O150" s="715"/>
      <c r="P150" s="715"/>
      <c r="Q150" s="894" t="s">
        <v>334</v>
      </c>
      <c r="R150" s="895"/>
      <c r="S150" s="906" t="s">
        <v>43</v>
      </c>
      <c r="T150" s="907"/>
      <c r="U150" s="558"/>
      <c r="V150" s="558"/>
      <c r="W150" s="206">
        <f t="shared" si="0"/>
      </c>
      <c r="X150" s="274">
        <v>0</v>
      </c>
      <c r="Y150" s="202"/>
      <c r="Z150" s="202"/>
      <c r="AA150" s="202"/>
      <c r="AB150" s="202"/>
      <c r="AC150" s="202"/>
      <c r="AD150" s="202"/>
      <c r="AE150" s="202"/>
      <c r="AF150" s="202"/>
      <c r="AG150" s="202"/>
      <c r="AH150" s="202"/>
      <c r="AI150" s="202"/>
      <c r="AJ150" s="202"/>
      <c r="AK150" s="162" t="s">
        <v>319</v>
      </c>
      <c r="AL150" s="162"/>
      <c r="AM150" s="162"/>
      <c r="AN150" s="202">
        <f>IF(P154=AK150,3,IF(P154=AK151,4,))</f>
        <v>0</v>
      </c>
      <c r="AO150" s="202"/>
      <c r="AP150" s="393"/>
      <c r="AQ150" s="393"/>
      <c r="AR150" s="393"/>
      <c r="AS150" s="202"/>
      <c r="AT150" s="202"/>
      <c r="AU150" s="202"/>
      <c r="AV150" s="202"/>
      <c r="AW150" s="202"/>
      <c r="AX150" s="202"/>
      <c r="AY150" s="202"/>
      <c r="AZ150" s="202"/>
      <c r="BA150" s="202"/>
      <c r="BB150" s="202"/>
      <c r="BC150" s="105"/>
      <c r="BD150" s="105"/>
      <c r="BE150" s="105"/>
      <c r="BF150" s="105"/>
      <c r="BG150" s="105"/>
      <c r="BH150" s="105"/>
      <c r="BI150" s="105"/>
      <c r="BJ150" s="105"/>
      <c r="BK150" s="202"/>
      <c r="BL150" s="202"/>
    </row>
    <row r="151" spans="1:64" s="77" customFormat="1" ht="25.5" customHeight="1">
      <c r="A151" s="912" t="s">
        <v>292</v>
      </c>
      <c r="B151" s="913"/>
      <c r="C151" s="75" t="s">
        <v>333</v>
      </c>
      <c r="D151" s="640"/>
      <c r="E151" s="640"/>
      <c r="F151" s="640"/>
      <c r="G151" s="640"/>
      <c r="H151" s="640"/>
      <c r="I151" s="640"/>
      <c r="J151" s="640"/>
      <c r="K151" s="640"/>
      <c r="L151" s="640"/>
      <c r="M151" s="640"/>
      <c r="N151" s="640"/>
      <c r="O151" s="640"/>
      <c r="P151" s="640"/>
      <c r="Q151" s="910"/>
      <c r="R151" s="911"/>
      <c r="S151" s="921" t="s">
        <v>293</v>
      </c>
      <c r="T151" s="922"/>
      <c r="U151" s="865"/>
      <c r="V151" s="865"/>
      <c r="W151" s="209">
        <f t="shared" si="0"/>
      </c>
      <c r="X151" s="274">
        <v>0</v>
      </c>
      <c r="Y151" s="202"/>
      <c r="Z151" s="202"/>
      <c r="AA151" s="202"/>
      <c r="AB151" s="202"/>
      <c r="AC151" s="202"/>
      <c r="AD151" s="202"/>
      <c r="AE151" s="202"/>
      <c r="AF151" s="202"/>
      <c r="AG151" s="202"/>
      <c r="AH151" s="202"/>
      <c r="AI151" s="202"/>
      <c r="AJ151" s="202"/>
      <c r="AK151" s="162" t="s">
        <v>320</v>
      </c>
      <c r="AL151" s="202"/>
      <c r="AM151" s="202"/>
      <c r="AN151" s="202"/>
      <c r="AO151" s="202"/>
      <c r="AP151" s="393"/>
      <c r="AQ151" s="393"/>
      <c r="AR151" s="393"/>
      <c r="AS151" s="202"/>
      <c r="AT151" s="202"/>
      <c r="AU151" s="202"/>
      <c r="AV151" s="202"/>
      <c r="AW151" s="202"/>
      <c r="AX151" s="202"/>
      <c r="AY151" s="202"/>
      <c r="AZ151" s="202"/>
      <c r="BA151" s="202"/>
      <c r="BB151" s="202"/>
      <c r="BC151" s="105"/>
      <c r="BD151" s="105"/>
      <c r="BE151" s="105"/>
      <c r="BF151" s="105"/>
      <c r="BG151" s="105"/>
      <c r="BH151" s="105"/>
      <c r="BI151" s="105"/>
      <c r="BJ151" s="105"/>
      <c r="BK151" s="202"/>
      <c r="BL151" s="202"/>
    </row>
    <row r="152" spans="1:64" s="77" customFormat="1" ht="25.5" customHeight="1">
      <c r="A152" s="899" t="s">
        <v>335</v>
      </c>
      <c r="B152" s="900"/>
      <c r="C152" s="908"/>
      <c r="D152" s="715"/>
      <c r="E152" s="715"/>
      <c r="F152" s="715"/>
      <c r="G152" s="715"/>
      <c r="H152" s="715"/>
      <c r="I152" s="715"/>
      <c r="J152" s="540" t="s">
        <v>337</v>
      </c>
      <c r="K152" s="541"/>
      <c r="L152" s="541"/>
      <c r="M152" s="556"/>
      <c r="N152" s="556"/>
      <c r="O152" s="924" t="s">
        <v>324</v>
      </c>
      <c r="P152" s="558"/>
      <c r="Q152" s="918"/>
      <c r="R152" s="918"/>
      <c r="S152" s="918"/>
      <c r="T152" s="918"/>
      <c r="U152" s="918"/>
      <c r="V152" s="918"/>
      <c r="W152" s="918"/>
      <c r="X152" s="919"/>
      <c r="Y152" s="202"/>
      <c r="Z152" s="202"/>
      <c r="AA152" s="202"/>
      <c r="AB152" s="202"/>
      <c r="AC152" s="202"/>
      <c r="AD152" s="202"/>
      <c r="AE152" s="202"/>
      <c r="AF152" s="162"/>
      <c r="AG152" s="162"/>
      <c r="AH152" s="162"/>
      <c r="AI152" s="162"/>
      <c r="AJ152" s="162"/>
      <c r="AK152" s="162"/>
      <c r="AL152" s="162"/>
      <c r="AM152" s="162"/>
      <c r="AN152" s="202"/>
      <c r="AO152" s="202"/>
      <c r="AP152" s="393"/>
      <c r="AQ152" s="393"/>
      <c r="AR152" s="393"/>
      <c r="AS152" s="202"/>
      <c r="AT152" s="202"/>
      <c r="AU152" s="202"/>
      <c r="AV152" s="202"/>
      <c r="AW152" s="202"/>
      <c r="AX152" s="202"/>
      <c r="AY152" s="202"/>
      <c r="AZ152" s="202"/>
      <c r="BA152" s="202"/>
      <c r="BB152" s="202"/>
      <c r="BC152" s="105"/>
      <c r="BD152" s="105"/>
      <c r="BE152" s="105"/>
      <c r="BF152" s="105"/>
      <c r="BG152" s="105"/>
      <c r="BH152" s="105"/>
      <c r="BI152" s="105"/>
      <c r="BJ152" s="105"/>
      <c r="BK152" s="202"/>
      <c r="BL152" s="202"/>
    </row>
    <row r="153" spans="1:64" s="77" customFormat="1" ht="25.5" customHeight="1">
      <c r="A153" s="557" t="s">
        <v>479</v>
      </c>
      <c r="B153" s="558"/>
      <c r="C153" s="558"/>
      <c r="D153" s="558"/>
      <c r="E153" s="558"/>
      <c r="F153" s="558"/>
      <c r="G153" s="558"/>
      <c r="H153" s="558"/>
      <c r="I153" s="559"/>
      <c r="J153" s="540">
        <f>IF(H153=AP148,"該当者","")</f>
      </c>
      <c r="K153" s="541"/>
      <c r="L153" s="409"/>
      <c r="M153" s="412">
        <f>IF(H153=AP148,"人","")</f>
      </c>
      <c r="N153" s="554">
        <f>IF(H153=AP148,"業務に配慮していますか","")</f>
      </c>
      <c r="O153" s="554"/>
      <c r="P153" s="554"/>
      <c r="Q153" s="554"/>
      <c r="R153" s="554"/>
      <c r="S153" s="555"/>
      <c r="T153" s="555"/>
      <c r="U153" s="410"/>
      <c r="V153" s="410"/>
      <c r="W153" s="410"/>
      <c r="X153" s="411"/>
      <c r="Y153" s="202"/>
      <c r="Z153" s="202"/>
      <c r="AA153" s="202"/>
      <c r="AB153" s="202"/>
      <c r="AC153" s="202"/>
      <c r="AD153" s="202"/>
      <c r="AE153" s="202"/>
      <c r="AF153" s="162"/>
      <c r="AG153" s="162"/>
      <c r="AH153" s="162"/>
      <c r="AI153" s="162"/>
      <c r="AJ153" s="162"/>
      <c r="AK153" s="162"/>
      <c r="AL153" s="162"/>
      <c r="AM153" s="162"/>
      <c r="AN153" s="202"/>
      <c r="AO153" s="202"/>
      <c r="AP153" s="393"/>
      <c r="AQ153" s="393"/>
      <c r="AR153" s="393"/>
      <c r="AS153" s="202"/>
      <c r="AT153" s="202"/>
      <c r="AU153" s="202"/>
      <c r="AV153" s="202"/>
      <c r="AW153" s="202"/>
      <c r="AX153" s="202"/>
      <c r="AY153" s="202"/>
      <c r="AZ153" s="202"/>
      <c r="BA153" s="202"/>
      <c r="BB153" s="202"/>
      <c r="BC153" s="105"/>
      <c r="BD153" s="105"/>
      <c r="BE153" s="105"/>
      <c r="BF153" s="105"/>
      <c r="BG153" s="105"/>
      <c r="BH153" s="105"/>
      <c r="BI153" s="105"/>
      <c r="BJ153" s="105"/>
      <c r="BK153" s="202"/>
      <c r="BL153" s="202"/>
    </row>
    <row r="154" spans="1:64" s="77" customFormat="1" ht="25.5" customHeight="1" thickBot="1">
      <c r="A154" s="914" t="s">
        <v>330</v>
      </c>
      <c r="B154" s="915"/>
      <c r="C154" s="915"/>
      <c r="D154" s="915"/>
      <c r="E154" s="915"/>
      <c r="F154" s="915"/>
      <c r="G154" s="915"/>
      <c r="H154" s="794"/>
      <c r="I154" s="794"/>
      <c r="J154" s="794"/>
      <c r="K154" s="794"/>
      <c r="L154" s="794"/>
      <c r="M154" s="849" t="s">
        <v>329</v>
      </c>
      <c r="N154" s="849"/>
      <c r="O154" s="849"/>
      <c r="P154" s="794"/>
      <c r="Q154" s="794"/>
      <c r="R154" s="794"/>
      <c r="S154" s="925">
        <f>IF(AN149=1,"登録人数","")</f>
      </c>
      <c r="T154" s="925"/>
      <c r="U154" s="275">
        <v>0</v>
      </c>
      <c r="V154" s="920">
        <f>IF(AN150=3,"未登録人数",IF(AN150=4,"登録予定人数",""))</f>
      </c>
      <c r="W154" s="920"/>
      <c r="X154" s="276">
        <v>0</v>
      </c>
      <c r="Y154" s="202"/>
      <c r="Z154" s="202"/>
      <c r="AA154" s="202"/>
      <c r="AB154" s="202"/>
      <c r="AC154" s="202"/>
      <c r="AD154" s="202"/>
      <c r="AE154" s="202"/>
      <c r="AF154" s="162"/>
      <c r="AG154" s="162"/>
      <c r="AH154" s="162"/>
      <c r="AI154" s="162"/>
      <c r="AJ154" s="162"/>
      <c r="AK154" s="162"/>
      <c r="AL154" s="162"/>
      <c r="AM154" s="162"/>
      <c r="AN154" s="202"/>
      <c r="AO154" s="202"/>
      <c r="AP154" s="418" t="s">
        <v>480</v>
      </c>
      <c r="AQ154" s="393"/>
      <c r="AR154" s="393" t="s">
        <v>481</v>
      </c>
      <c r="AS154" s="202"/>
      <c r="AT154" s="202"/>
      <c r="AU154" s="202"/>
      <c r="AV154" s="202"/>
      <c r="AW154" s="202"/>
      <c r="AX154" s="202"/>
      <c r="AY154" s="202"/>
      <c r="AZ154" s="202"/>
      <c r="BA154" s="202"/>
      <c r="BB154" s="202"/>
      <c r="BC154" s="105"/>
      <c r="BD154" s="105"/>
      <c r="BE154" s="105"/>
      <c r="BF154" s="105"/>
      <c r="BG154" s="105"/>
      <c r="BH154" s="105"/>
      <c r="BI154" s="105"/>
      <c r="BJ154" s="105"/>
      <c r="BK154" s="202"/>
      <c r="BL154" s="202"/>
    </row>
    <row r="155" spans="1:64" s="77" customFormat="1" ht="25.5" customHeight="1">
      <c r="A155" s="891" t="s">
        <v>331</v>
      </c>
      <c r="B155" s="892"/>
      <c r="C155" s="916"/>
      <c r="D155" s="905"/>
      <c r="E155" s="905"/>
      <c r="F155" s="905"/>
      <c r="G155" s="905"/>
      <c r="H155" s="917" t="s">
        <v>331</v>
      </c>
      <c r="I155" s="892"/>
      <c r="J155" s="905"/>
      <c r="K155" s="905"/>
      <c r="L155" s="905"/>
      <c r="M155" s="270" t="s">
        <v>121</v>
      </c>
      <c r="N155" s="271" t="s">
        <v>120</v>
      </c>
      <c r="O155" s="252" t="s">
        <v>117</v>
      </c>
      <c r="P155" s="834"/>
      <c r="Q155" s="834"/>
      <c r="R155" s="834"/>
      <c r="S155" s="896" t="s">
        <v>45</v>
      </c>
      <c r="T155" s="897"/>
      <c r="U155" s="851"/>
      <c r="V155" s="851"/>
      <c r="W155" s="272">
        <f t="shared" si="0"/>
      </c>
      <c r="X155" s="273">
        <v>0</v>
      </c>
      <c r="Y155" s="202"/>
      <c r="Z155" s="202"/>
      <c r="AA155" s="202"/>
      <c r="AB155" s="202"/>
      <c r="AC155" s="202"/>
      <c r="AD155" s="202"/>
      <c r="AE155" s="202"/>
      <c r="AF155" s="202"/>
      <c r="AG155" s="202"/>
      <c r="AH155" s="202"/>
      <c r="AI155" s="202"/>
      <c r="AJ155" s="202"/>
      <c r="AK155" s="162" t="s">
        <v>318</v>
      </c>
      <c r="AL155" s="162"/>
      <c r="AM155" s="162"/>
      <c r="AN155" s="202">
        <f>IF(P160=AK155,1,IF(P160=AK156,1,2))</f>
        <v>2</v>
      </c>
      <c r="AO155" s="202"/>
      <c r="AP155" s="418" t="s">
        <v>482</v>
      </c>
      <c r="AQ155" s="393"/>
      <c r="AR155" s="393" t="s">
        <v>483</v>
      </c>
      <c r="AS155" s="202"/>
      <c r="AT155" s="202"/>
      <c r="AU155" s="202"/>
      <c r="AV155" s="202"/>
      <c r="AW155" s="202"/>
      <c r="AX155" s="202"/>
      <c r="AY155" s="202"/>
      <c r="AZ155" s="202"/>
      <c r="BA155" s="202"/>
      <c r="BB155" s="202"/>
      <c r="BC155" s="105"/>
      <c r="BD155" s="105"/>
      <c r="BE155" s="105"/>
      <c r="BF155" s="105"/>
      <c r="BG155" s="105"/>
      <c r="BH155" s="105"/>
      <c r="BI155" s="105"/>
      <c r="BJ155" s="105"/>
      <c r="BK155" s="202"/>
      <c r="BL155" s="202"/>
    </row>
    <row r="156" spans="1:64" s="77" customFormat="1" ht="25.5" customHeight="1">
      <c r="A156" s="899" t="s">
        <v>288</v>
      </c>
      <c r="B156" s="900"/>
      <c r="C156" s="908"/>
      <c r="D156" s="715"/>
      <c r="E156" s="715"/>
      <c r="F156" s="715"/>
      <c r="G156" s="715"/>
      <c r="H156" s="906" t="s">
        <v>290</v>
      </c>
      <c r="I156" s="900"/>
      <c r="J156" s="908"/>
      <c r="K156" s="715"/>
      <c r="L156" s="909"/>
      <c r="M156" s="207" t="s">
        <v>332</v>
      </c>
      <c r="N156" s="715"/>
      <c r="O156" s="715"/>
      <c r="P156" s="715"/>
      <c r="Q156" s="894" t="s">
        <v>334</v>
      </c>
      <c r="R156" s="895"/>
      <c r="S156" s="906" t="s">
        <v>43</v>
      </c>
      <c r="T156" s="907"/>
      <c r="U156" s="558"/>
      <c r="V156" s="558"/>
      <c r="W156" s="206">
        <f t="shared" si="0"/>
      </c>
      <c r="X156" s="274">
        <v>0</v>
      </c>
      <c r="Y156" s="202"/>
      <c r="Z156" s="202"/>
      <c r="AA156" s="202"/>
      <c r="AB156" s="202"/>
      <c r="AC156" s="202"/>
      <c r="AD156" s="202"/>
      <c r="AE156" s="202"/>
      <c r="AF156" s="202"/>
      <c r="AG156" s="202"/>
      <c r="AH156" s="202"/>
      <c r="AI156" s="202"/>
      <c r="AJ156" s="202"/>
      <c r="AK156" s="162" t="s">
        <v>319</v>
      </c>
      <c r="AL156" s="162"/>
      <c r="AM156" s="162"/>
      <c r="AN156" s="202">
        <f>IF(P160=AK156,3,IF(P160=AK157,4,))</f>
        <v>0</v>
      </c>
      <c r="AO156" s="202"/>
      <c r="AP156" s="393"/>
      <c r="AQ156" s="393"/>
      <c r="AR156" s="393"/>
      <c r="AS156" s="202"/>
      <c r="AT156" s="202"/>
      <c r="AU156" s="202"/>
      <c r="AV156" s="202"/>
      <c r="AW156" s="202"/>
      <c r="AX156" s="202"/>
      <c r="AY156" s="202"/>
      <c r="AZ156" s="202"/>
      <c r="BA156" s="202"/>
      <c r="BB156" s="202"/>
      <c r="BC156" s="105"/>
      <c r="BD156" s="105"/>
      <c r="BE156" s="105"/>
      <c r="BF156" s="105"/>
      <c r="BG156" s="105"/>
      <c r="BH156" s="105"/>
      <c r="BI156" s="105"/>
      <c r="BJ156" s="105"/>
      <c r="BK156" s="202"/>
      <c r="BL156" s="202"/>
    </row>
    <row r="157" spans="1:64" s="77" customFormat="1" ht="25.5" customHeight="1">
      <c r="A157" s="912" t="s">
        <v>292</v>
      </c>
      <c r="B157" s="913"/>
      <c r="C157" s="75" t="s">
        <v>333</v>
      </c>
      <c r="D157" s="640"/>
      <c r="E157" s="640"/>
      <c r="F157" s="923"/>
      <c r="G157" s="923"/>
      <c r="H157" s="923"/>
      <c r="I157" s="923"/>
      <c r="J157" s="923"/>
      <c r="K157" s="923"/>
      <c r="L157" s="923"/>
      <c r="M157" s="923"/>
      <c r="N157" s="923"/>
      <c r="O157" s="923"/>
      <c r="P157" s="923"/>
      <c r="Q157" s="910"/>
      <c r="R157" s="911"/>
      <c r="S157" s="921" t="s">
        <v>293</v>
      </c>
      <c r="T157" s="922"/>
      <c r="U157" s="865"/>
      <c r="V157" s="865"/>
      <c r="W157" s="209">
        <f t="shared" si="0"/>
      </c>
      <c r="X157" s="274">
        <v>0</v>
      </c>
      <c r="Y157" s="202"/>
      <c r="Z157" s="202"/>
      <c r="AA157" s="202"/>
      <c r="AB157" s="202"/>
      <c r="AC157" s="202"/>
      <c r="AD157" s="202"/>
      <c r="AE157" s="202"/>
      <c r="AF157" s="202"/>
      <c r="AG157" s="202"/>
      <c r="AH157" s="202"/>
      <c r="AI157" s="202"/>
      <c r="AJ157" s="202"/>
      <c r="AK157" s="162" t="s">
        <v>320</v>
      </c>
      <c r="AL157" s="202"/>
      <c r="AM157" s="202"/>
      <c r="AN157" s="202"/>
      <c r="AO157" s="202"/>
      <c r="AP157" s="393"/>
      <c r="AQ157" s="393"/>
      <c r="AR157" s="393"/>
      <c r="AS157" s="202"/>
      <c r="AT157" s="202"/>
      <c r="AU157" s="202"/>
      <c r="AV157" s="202"/>
      <c r="AW157" s="202"/>
      <c r="AX157" s="202"/>
      <c r="AY157" s="202"/>
      <c r="AZ157" s="202"/>
      <c r="BA157" s="202"/>
      <c r="BB157" s="202"/>
      <c r="BC157" s="105"/>
      <c r="BD157" s="105"/>
      <c r="BE157" s="105"/>
      <c r="BF157" s="105"/>
      <c r="BG157" s="105"/>
      <c r="BH157" s="105"/>
      <c r="BI157" s="105"/>
      <c r="BJ157" s="105"/>
      <c r="BK157" s="202"/>
      <c r="BL157" s="202"/>
    </row>
    <row r="158" spans="1:64" s="77" customFormat="1" ht="25.5" customHeight="1">
      <c r="A158" s="899" t="s">
        <v>335</v>
      </c>
      <c r="B158" s="900"/>
      <c r="C158" s="901"/>
      <c r="D158" s="902"/>
      <c r="E158" s="902"/>
      <c r="F158" s="902"/>
      <c r="G158" s="902"/>
      <c r="H158" s="902"/>
      <c r="I158" s="902"/>
      <c r="J158" s="540" t="s">
        <v>337</v>
      </c>
      <c r="K158" s="541"/>
      <c r="L158" s="541"/>
      <c r="M158" s="556"/>
      <c r="N158" s="556"/>
      <c r="O158" s="924" t="s">
        <v>324</v>
      </c>
      <c r="P158" s="558"/>
      <c r="Q158" s="918"/>
      <c r="R158" s="918"/>
      <c r="S158" s="918"/>
      <c r="T158" s="918"/>
      <c r="U158" s="918"/>
      <c r="V158" s="918"/>
      <c r="W158" s="918"/>
      <c r="X158" s="919"/>
      <c r="Y158" s="202"/>
      <c r="Z158" s="202"/>
      <c r="AA158" s="202"/>
      <c r="AB158" s="202"/>
      <c r="AC158" s="202"/>
      <c r="AD158" s="202"/>
      <c r="AE158" s="202"/>
      <c r="AF158" s="162"/>
      <c r="AG158" s="162"/>
      <c r="AH158" s="162"/>
      <c r="AI158" s="162"/>
      <c r="AJ158" s="162"/>
      <c r="AK158" s="162"/>
      <c r="AL158" s="162"/>
      <c r="AM158" s="162"/>
      <c r="AN158" s="202"/>
      <c r="AO158" s="202"/>
      <c r="AP158" s="393"/>
      <c r="AQ158" s="393"/>
      <c r="AR158" s="393"/>
      <c r="AS158" s="202"/>
      <c r="AT158" s="202"/>
      <c r="AU158" s="202"/>
      <c r="AV158" s="202"/>
      <c r="AW158" s="202"/>
      <c r="AX158" s="202"/>
      <c r="AY158" s="202"/>
      <c r="AZ158" s="202"/>
      <c r="BA158" s="202"/>
      <c r="BB158" s="202"/>
      <c r="BC158" s="105"/>
      <c r="BD158" s="105"/>
      <c r="BE158" s="105"/>
      <c r="BF158" s="105"/>
      <c r="BG158" s="105"/>
      <c r="BH158" s="105"/>
      <c r="BI158" s="105"/>
      <c r="BJ158" s="105"/>
      <c r="BK158" s="202"/>
      <c r="BL158" s="202"/>
    </row>
    <row r="159" spans="1:64" s="77" customFormat="1" ht="25.5" customHeight="1">
      <c r="A159" s="557" t="s">
        <v>479</v>
      </c>
      <c r="B159" s="558"/>
      <c r="C159" s="558"/>
      <c r="D159" s="558"/>
      <c r="E159" s="558"/>
      <c r="F159" s="558"/>
      <c r="G159" s="558"/>
      <c r="H159" s="558"/>
      <c r="I159" s="559"/>
      <c r="J159" s="540">
        <f>IF(H159=AP154,"該当者","")</f>
      </c>
      <c r="K159" s="541"/>
      <c r="L159" s="409"/>
      <c r="M159" s="412">
        <f>IF(H159=AP154,"人","")</f>
      </c>
      <c r="N159" s="554">
        <f>IF(H159=AP154,"業務に配慮していますか","")</f>
      </c>
      <c r="O159" s="554"/>
      <c r="P159" s="554"/>
      <c r="Q159" s="554"/>
      <c r="R159" s="554"/>
      <c r="S159" s="555"/>
      <c r="T159" s="555"/>
      <c r="U159" s="410"/>
      <c r="V159" s="410"/>
      <c r="W159" s="410"/>
      <c r="X159" s="411"/>
      <c r="Y159" s="202"/>
      <c r="Z159" s="202"/>
      <c r="AA159" s="202"/>
      <c r="AB159" s="202"/>
      <c r="AC159" s="202"/>
      <c r="AD159" s="202"/>
      <c r="AE159" s="202"/>
      <c r="AF159" s="162"/>
      <c r="AG159" s="162"/>
      <c r="AH159" s="162"/>
      <c r="AI159" s="162"/>
      <c r="AJ159" s="162"/>
      <c r="AK159" s="162"/>
      <c r="AL159" s="162"/>
      <c r="AM159" s="162"/>
      <c r="AN159" s="202"/>
      <c r="AO159" s="202"/>
      <c r="AP159" s="393"/>
      <c r="AQ159" s="393"/>
      <c r="AR159" s="393"/>
      <c r="AS159" s="202"/>
      <c r="AT159" s="202"/>
      <c r="AU159" s="202"/>
      <c r="AV159" s="202"/>
      <c r="AW159" s="202"/>
      <c r="AX159" s="202"/>
      <c r="AY159" s="202"/>
      <c r="AZ159" s="202"/>
      <c r="BA159" s="202"/>
      <c r="BB159" s="202"/>
      <c r="BC159" s="105"/>
      <c r="BD159" s="105"/>
      <c r="BE159" s="105"/>
      <c r="BF159" s="105"/>
      <c r="BG159" s="105"/>
      <c r="BH159" s="105"/>
      <c r="BI159" s="105"/>
      <c r="BJ159" s="105"/>
      <c r="BK159" s="202"/>
      <c r="BL159" s="202"/>
    </row>
    <row r="160" spans="1:64" s="77" customFormat="1" ht="25.5" customHeight="1" thickBot="1">
      <c r="A160" s="914" t="s">
        <v>330</v>
      </c>
      <c r="B160" s="915"/>
      <c r="C160" s="915"/>
      <c r="D160" s="915"/>
      <c r="E160" s="915"/>
      <c r="F160" s="915"/>
      <c r="G160" s="915"/>
      <c r="H160" s="794"/>
      <c r="I160" s="794"/>
      <c r="J160" s="794"/>
      <c r="K160" s="794"/>
      <c r="L160" s="794"/>
      <c r="M160" s="849" t="s">
        <v>329</v>
      </c>
      <c r="N160" s="849"/>
      <c r="O160" s="849"/>
      <c r="P160" s="794"/>
      <c r="Q160" s="794"/>
      <c r="R160" s="794"/>
      <c r="S160" s="925">
        <f>IF(AN155=1,"登録人数","")</f>
      </c>
      <c r="T160" s="925"/>
      <c r="U160" s="275">
        <v>0</v>
      </c>
      <c r="V160" s="920">
        <f>IF(AN156=3,"未登録人数",IF(AN156=4,"登録予定人数",""))</f>
      </c>
      <c r="W160" s="920"/>
      <c r="X160" s="276">
        <v>0</v>
      </c>
      <c r="Y160" s="202"/>
      <c r="Z160" s="202"/>
      <c r="AA160" s="202"/>
      <c r="AB160" s="202"/>
      <c r="AC160" s="202"/>
      <c r="AD160" s="202"/>
      <c r="AE160" s="202"/>
      <c r="AF160" s="162"/>
      <c r="AG160" s="162"/>
      <c r="AH160" s="162"/>
      <c r="AI160" s="162"/>
      <c r="AJ160" s="162"/>
      <c r="AK160" s="162"/>
      <c r="AL160" s="162"/>
      <c r="AM160" s="162"/>
      <c r="AN160" s="202"/>
      <c r="AO160" s="202"/>
      <c r="AP160" s="418" t="s">
        <v>480</v>
      </c>
      <c r="AQ160" s="393"/>
      <c r="AR160" s="393" t="s">
        <v>481</v>
      </c>
      <c r="AS160" s="202"/>
      <c r="AT160" s="202"/>
      <c r="AU160" s="202"/>
      <c r="AV160" s="202"/>
      <c r="AW160" s="202"/>
      <c r="AX160" s="202"/>
      <c r="AY160" s="202"/>
      <c r="AZ160" s="202"/>
      <c r="BA160" s="202"/>
      <c r="BB160" s="202"/>
      <c r="BC160" s="105"/>
      <c r="BD160" s="105"/>
      <c r="BE160" s="105"/>
      <c r="BF160" s="105"/>
      <c r="BG160" s="105"/>
      <c r="BH160" s="105"/>
      <c r="BI160" s="105"/>
      <c r="BJ160" s="105"/>
      <c r="BK160" s="202"/>
      <c r="BL160" s="202"/>
    </row>
    <row r="161" spans="1:64" s="77" customFormat="1" ht="25.5" customHeight="1">
      <c r="A161" s="891" t="s">
        <v>331</v>
      </c>
      <c r="B161" s="892"/>
      <c r="C161" s="916"/>
      <c r="D161" s="905"/>
      <c r="E161" s="905"/>
      <c r="F161" s="905"/>
      <c r="G161" s="905"/>
      <c r="H161" s="917" t="s">
        <v>331</v>
      </c>
      <c r="I161" s="892"/>
      <c r="J161" s="905"/>
      <c r="K161" s="905"/>
      <c r="L161" s="905"/>
      <c r="M161" s="270" t="s">
        <v>121</v>
      </c>
      <c r="N161" s="271" t="s">
        <v>120</v>
      </c>
      <c r="O161" s="252" t="s">
        <v>117</v>
      </c>
      <c r="P161" s="834"/>
      <c r="Q161" s="834"/>
      <c r="R161" s="834"/>
      <c r="S161" s="896" t="s">
        <v>45</v>
      </c>
      <c r="T161" s="897"/>
      <c r="U161" s="851"/>
      <c r="V161" s="851"/>
      <c r="W161" s="272">
        <f t="shared" si="0"/>
      </c>
      <c r="X161" s="273">
        <v>0</v>
      </c>
      <c r="Y161" s="202"/>
      <c r="Z161" s="202"/>
      <c r="AA161" s="202"/>
      <c r="AB161" s="202"/>
      <c r="AC161" s="202"/>
      <c r="AD161" s="202"/>
      <c r="AE161" s="202"/>
      <c r="AF161" s="202"/>
      <c r="AG161" s="202"/>
      <c r="AH161" s="202"/>
      <c r="AI161" s="202"/>
      <c r="AJ161" s="202"/>
      <c r="AK161" s="162" t="s">
        <v>318</v>
      </c>
      <c r="AL161" s="162"/>
      <c r="AM161" s="162"/>
      <c r="AN161" s="202">
        <f>IF(P166=AK161,1,IF(P166=AK162,1,2))</f>
        <v>2</v>
      </c>
      <c r="AO161" s="202"/>
      <c r="AP161" s="418" t="s">
        <v>482</v>
      </c>
      <c r="AQ161" s="393"/>
      <c r="AR161" s="393" t="s">
        <v>483</v>
      </c>
      <c r="AS161" s="202"/>
      <c r="AT161" s="202"/>
      <c r="AU161" s="202"/>
      <c r="AV161" s="202"/>
      <c r="AW161" s="202"/>
      <c r="AX161" s="202"/>
      <c r="AY161" s="202"/>
      <c r="AZ161" s="202"/>
      <c r="BA161" s="202"/>
      <c r="BB161" s="202"/>
      <c r="BC161" s="105"/>
      <c r="BD161" s="105"/>
      <c r="BE161" s="105"/>
      <c r="BF161" s="105"/>
      <c r="BG161" s="105"/>
      <c r="BH161" s="105"/>
      <c r="BI161" s="105"/>
      <c r="BJ161" s="105"/>
      <c r="BK161" s="202"/>
      <c r="BL161" s="202"/>
    </row>
    <row r="162" spans="1:64" s="77" customFormat="1" ht="25.5" customHeight="1">
      <c r="A162" s="899" t="s">
        <v>288</v>
      </c>
      <c r="B162" s="900"/>
      <c r="C162" s="908"/>
      <c r="D162" s="715"/>
      <c r="E162" s="715"/>
      <c r="F162" s="715"/>
      <c r="G162" s="715"/>
      <c r="H162" s="906" t="s">
        <v>290</v>
      </c>
      <c r="I162" s="900"/>
      <c r="J162" s="908"/>
      <c r="K162" s="715"/>
      <c r="L162" s="909"/>
      <c r="M162" s="207" t="s">
        <v>332</v>
      </c>
      <c r="N162" s="715"/>
      <c r="O162" s="715"/>
      <c r="P162" s="715"/>
      <c r="Q162" s="894" t="s">
        <v>334</v>
      </c>
      <c r="R162" s="895"/>
      <c r="S162" s="906" t="s">
        <v>43</v>
      </c>
      <c r="T162" s="907"/>
      <c r="U162" s="558"/>
      <c r="V162" s="558"/>
      <c r="W162" s="206">
        <f t="shared" si="0"/>
      </c>
      <c r="X162" s="274">
        <v>0</v>
      </c>
      <c r="Y162" s="202"/>
      <c r="Z162" s="202"/>
      <c r="AA162" s="202"/>
      <c r="AB162" s="202"/>
      <c r="AC162" s="202"/>
      <c r="AD162" s="202"/>
      <c r="AE162" s="202"/>
      <c r="AF162" s="202"/>
      <c r="AG162" s="202"/>
      <c r="AH162" s="202"/>
      <c r="AI162" s="202"/>
      <c r="AJ162" s="202"/>
      <c r="AK162" s="162" t="s">
        <v>319</v>
      </c>
      <c r="AL162" s="162"/>
      <c r="AM162" s="162"/>
      <c r="AN162" s="202">
        <f>IF(P166=AK162,3,IF(P166=AK163,4,))</f>
        <v>0</v>
      </c>
      <c r="AO162" s="202"/>
      <c r="AP162" s="393"/>
      <c r="AQ162" s="393"/>
      <c r="AR162" s="393"/>
      <c r="AS162" s="202"/>
      <c r="AT162" s="202"/>
      <c r="AU162" s="202"/>
      <c r="AV162" s="202"/>
      <c r="AW162" s="202"/>
      <c r="AX162" s="202"/>
      <c r="AY162" s="202"/>
      <c r="AZ162" s="202"/>
      <c r="BA162" s="202"/>
      <c r="BB162" s="202"/>
      <c r="BC162" s="105"/>
      <c r="BD162" s="105"/>
      <c r="BE162" s="105"/>
      <c r="BF162" s="105"/>
      <c r="BG162" s="105"/>
      <c r="BH162" s="105"/>
      <c r="BI162" s="105"/>
      <c r="BJ162" s="105"/>
      <c r="BK162" s="202"/>
      <c r="BL162" s="202"/>
    </row>
    <row r="163" spans="1:64" s="77" customFormat="1" ht="25.5" customHeight="1">
      <c r="A163" s="912" t="s">
        <v>292</v>
      </c>
      <c r="B163" s="913"/>
      <c r="C163" s="75" t="s">
        <v>333</v>
      </c>
      <c r="D163" s="640"/>
      <c r="E163" s="640"/>
      <c r="F163" s="923"/>
      <c r="G163" s="923"/>
      <c r="H163" s="923"/>
      <c r="I163" s="923"/>
      <c r="J163" s="923"/>
      <c r="K163" s="923"/>
      <c r="L163" s="923"/>
      <c r="M163" s="923"/>
      <c r="N163" s="923"/>
      <c r="O163" s="923"/>
      <c r="P163" s="923"/>
      <c r="Q163" s="910"/>
      <c r="R163" s="911"/>
      <c r="S163" s="921" t="s">
        <v>293</v>
      </c>
      <c r="T163" s="922"/>
      <c r="U163" s="865"/>
      <c r="V163" s="865"/>
      <c r="W163" s="209">
        <f t="shared" si="0"/>
      </c>
      <c r="X163" s="274">
        <v>0</v>
      </c>
      <c r="Y163" s="202"/>
      <c r="Z163" s="202"/>
      <c r="AA163" s="202"/>
      <c r="AB163" s="202"/>
      <c r="AC163" s="202"/>
      <c r="AD163" s="202"/>
      <c r="AE163" s="202"/>
      <c r="AF163" s="202"/>
      <c r="AG163" s="202"/>
      <c r="AH163" s="202"/>
      <c r="AI163" s="202"/>
      <c r="AJ163" s="202"/>
      <c r="AK163" s="162" t="s">
        <v>320</v>
      </c>
      <c r="AL163" s="202"/>
      <c r="AM163" s="202"/>
      <c r="AN163" s="202"/>
      <c r="AO163" s="202"/>
      <c r="AP163" s="202"/>
      <c r="AQ163" s="202"/>
      <c r="AR163" s="202"/>
      <c r="AS163" s="202"/>
      <c r="AT163" s="202"/>
      <c r="AU163" s="202"/>
      <c r="AV163" s="202"/>
      <c r="AW163" s="202"/>
      <c r="AX163" s="202"/>
      <c r="AY163" s="202"/>
      <c r="AZ163" s="202"/>
      <c r="BA163" s="202"/>
      <c r="BB163" s="202"/>
      <c r="BC163" s="105"/>
      <c r="BD163" s="105"/>
      <c r="BE163" s="105"/>
      <c r="BF163" s="105"/>
      <c r="BG163" s="105"/>
      <c r="BH163" s="105"/>
      <c r="BI163" s="105"/>
      <c r="BJ163" s="105"/>
      <c r="BK163" s="202"/>
      <c r="BL163" s="202"/>
    </row>
    <row r="164" spans="1:64" s="77" customFormat="1" ht="25.5" customHeight="1">
      <c r="A164" s="899" t="s">
        <v>335</v>
      </c>
      <c r="B164" s="900"/>
      <c r="C164" s="901"/>
      <c r="D164" s="902"/>
      <c r="E164" s="902"/>
      <c r="F164" s="902"/>
      <c r="G164" s="902"/>
      <c r="H164" s="902"/>
      <c r="I164" s="902"/>
      <c r="J164" s="540" t="s">
        <v>337</v>
      </c>
      <c r="K164" s="541"/>
      <c r="L164" s="541"/>
      <c r="M164" s="556"/>
      <c r="N164" s="556"/>
      <c r="O164" s="924" t="s">
        <v>324</v>
      </c>
      <c r="P164" s="558"/>
      <c r="Q164" s="918"/>
      <c r="R164" s="918"/>
      <c r="S164" s="918"/>
      <c r="T164" s="918"/>
      <c r="U164" s="918"/>
      <c r="V164" s="918"/>
      <c r="W164" s="918"/>
      <c r="X164" s="919"/>
      <c r="Y164" s="202"/>
      <c r="Z164" s="202"/>
      <c r="AA164" s="202"/>
      <c r="AB164" s="202"/>
      <c r="AC164" s="202"/>
      <c r="AD164" s="202"/>
      <c r="AE164" s="202"/>
      <c r="AF164" s="162"/>
      <c r="AG164" s="162"/>
      <c r="AH164" s="162"/>
      <c r="AI164" s="162"/>
      <c r="AJ164" s="162"/>
      <c r="AK164" s="162"/>
      <c r="AL164" s="162"/>
      <c r="AM164" s="162"/>
      <c r="AN164" s="202"/>
      <c r="AO164" s="202"/>
      <c r="AP164" s="202"/>
      <c r="AQ164" s="202"/>
      <c r="AR164" s="202"/>
      <c r="AS164" s="202"/>
      <c r="AT164" s="202"/>
      <c r="AU164" s="202"/>
      <c r="AV164" s="202"/>
      <c r="AW164" s="202"/>
      <c r="AX164" s="202"/>
      <c r="AY164" s="202"/>
      <c r="AZ164" s="202"/>
      <c r="BA164" s="202"/>
      <c r="BB164" s="202"/>
      <c r="BC164" s="105"/>
      <c r="BD164" s="105"/>
      <c r="BE164" s="105"/>
      <c r="BF164" s="105"/>
      <c r="BG164" s="105"/>
      <c r="BH164" s="105"/>
      <c r="BI164" s="105"/>
      <c r="BJ164" s="105"/>
      <c r="BK164" s="202"/>
      <c r="BL164" s="202"/>
    </row>
    <row r="165" spans="1:64" s="77" customFormat="1" ht="25.5" customHeight="1">
      <c r="A165" s="557" t="s">
        <v>479</v>
      </c>
      <c r="B165" s="558"/>
      <c r="C165" s="558"/>
      <c r="D165" s="558"/>
      <c r="E165" s="558"/>
      <c r="F165" s="558"/>
      <c r="G165" s="558"/>
      <c r="H165" s="558"/>
      <c r="I165" s="559"/>
      <c r="J165" s="540">
        <f>IF(H165=AP160,"該当者","")</f>
      </c>
      <c r="K165" s="541"/>
      <c r="L165" s="409"/>
      <c r="M165" s="412">
        <f>IF(H165=AP160,"人","")</f>
      </c>
      <c r="N165" s="554">
        <f>IF(H165=AP160,"業務に配慮していますか","")</f>
      </c>
      <c r="O165" s="554"/>
      <c r="P165" s="554"/>
      <c r="Q165" s="554"/>
      <c r="R165" s="554"/>
      <c r="S165" s="555"/>
      <c r="T165" s="555"/>
      <c r="U165" s="410"/>
      <c r="V165" s="410"/>
      <c r="W165" s="410"/>
      <c r="X165" s="411"/>
      <c r="Y165" s="202"/>
      <c r="Z165" s="202"/>
      <c r="AA165" s="202"/>
      <c r="AB165" s="202"/>
      <c r="AC165" s="202"/>
      <c r="AD165" s="202"/>
      <c r="AE165" s="202"/>
      <c r="AF165" s="162"/>
      <c r="AG165" s="162"/>
      <c r="AH165" s="162"/>
      <c r="AI165" s="162"/>
      <c r="AJ165" s="162"/>
      <c r="AK165" s="162"/>
      <c r="AL165" s="162"/>
      <c r="AM165" s="162"/>
      <c r="AN165" s="202"/>
      <c r="AO165" s="202"/>
      <c r="AP165" s="202"/>
      <c r="AQ165" s="202"/>
      <c r="AR165" s="202"/>
      <c r="AS165" s="202"/>
      <c r="AT165" s="202"/>
      <c r="AU165" s="202"/>
      <c r="AV165" s="202"/>
      <c r="AW165" s="202"/>
      <c r="AX165" s="202"/>
      <c r="AY165" s="202"/>
      <c r="AZ165" s="202"/>
      <c r="BA165" s="202"/>
      <c r="BB165" s="202"/>
      <c r="BC165" s="105"/>
      <c r="BD165" s="105"/>
      <c r="BE165" s="105"/>
      <c r="BF165" s="105"/>
      <c r="BG165" s="105"/>
      <c r="BH165" s="105"/>
      <c r="BI165" s="105"/>
      <c r="BJ165" s="105"/>
      <c r="BK165" s="202"/>
      <c r="BL165" s="202"/>
    </row>
    <row r="166" spans="1:64" s="77" customFormat="1" ht="25.5" customHeight="1" thickBot="1">
      <c r="A166" s="914" t="s">
        <v>330</v>
      </c>
      <c r="B166" s="915"/>
      <c r="C166" s="915"/>
      <c r="D166" s="915"/>
      <c r="E166" s="915"/>
      <c r="F166" s="915"/>
      <c r="G166" s="915"/>
      <c r="H166" s="794"/>
      <c r="I166" s="794"/>
      <c r="J166" s="794"/>
      <c r="K166" s="794"/>
      <c r="L166" s="794"/>
      <c r="M166" s="849" t="s">
        <v>329</v>
      </c>
      <c r="N166" s="849"/>
      <c r="O166" s="849"/>
      <c r="P166" s="794"/>
      <c r="Q166" s="794"/>
      <c r="R166" s="794"/>
      <c r="S166" s="925">
        <f>IF(AN161=1,"登録人数","")</f>
      </c>
      <c r="T166" s="925"/>
      <c r="U166" s="275">
        <v>0</v>
      </c>
      <c r="V166" s="920">
        <f>IF(AN162=3,"未登録人数",IF(AN162=4,"登録予定人数",""))</f>
      </c>
      <c r="W166" s="920"/>
      <c r="X166" s="276">
        <v>0</v>
      </c>
      <c r="Y166" s="202"/>
      <c r="Z166" s="202"/>
      <c r="AA166" s="202"/>
      <c r="AB166" s="202"/>
      <c r="AC166" s="202"/>
      <c r="AD166" s="202"/>
      <c r="AE166" s="202"/>
      <c r="AF166" s="162"/>
      <c r="AG166" s="162"/>
      <c r="AH166" s="162"/>
      <c r="AI166" s="162"/>
      <c r="AJ166" s="162"/>
      <c r="AK166" s="162"/>
      <c r="AL166" s="162"/>
      <c r="AM166" s="162"/>
      <c r="AN166" s="202"/>
      <c r="AO166" s="202"/>
      <c r="AP166" s="202"/>
      <c r="AQ166" s="202"/>
      <c r="AR166" s="202"/>
      <c r="AS166" s="202"/>
      <c r="AT166" s="202"/>
      <c r="AU166" s="202"/>
      <c r="AV166" s="202"/>
      <c r="AW166" s="202"/>
      <c r="AX166" s="202"/>
      <c r="AY166" s="202"/>
      <c r="AZ166" s="202"/>
      <c r="BA166" s="202"/>
      <c r="BB166" s="202"/>
      <c r="BC166" s="105"/>
      <c r="BD166" s="105"/>
      <c r="BE166" s="105"/>
      <c r="BF166" s="105"/>
      <c r="BG166" s="105"/>
      <c r="BH166" s="105"/>
      <c r="BI166" s="105"/>
      <c r="BJ166" s="105"/>
      <c r="BK166" s="202"/>
      <c r="BL166" s="202"/>
    </row>
    <row r="167" spans="1:24" ht="29.25" customHeight="1">
      <c r="A167" s="205" t="s">
        <v>175</v>
      </c>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row>
    <row r="168" spans="1:64" s="341" customFormat="1" ht="9.75" customHeight="1">
      <c r="A168" s="518"/>
      <c r="B168" s="518"/>
      <c r="C168" s="518"/>
      <c r="D168" s="518"/>
      <c r="E168" s="518"/>
      <c r="F168" s="518"/>
      <c r="G168" s="518"/>
      <c r="H168" s="518"/>
      <c r="I168" s="518"/>
      <c r="J168" s="518"/>
      <c r="K168" s="518"/>
      <c r="L168" s="518"/>
      <c r="M168" s="518"/>
      <c r="N168" s="518"/>
      <c r="O168" s="518"/>
      <c r="P168" s="518"/>
      <c r="Q168" s="518"/>
      <c r="R168" s="518"/>
      <c r="S168" s="518"/>
      <c r="T168" s="518"/>
      <c r="U168" s="518"/>
      <c r="V168" s="518"/>
      <c r="W168" s="518"/>
      <c r="X168" s="518"/>
      <c r="Y168" s="342"/>
      <c r="Z168" s="342"/>
      <c r="AA168" s="342"/>
      <c r="AB168" s="342"/>
      <c r="AC168" s="342"/>
      <c r="AD168" s="342"/>
      <c r="AE168" s="342"/>
      <c r="AF168" s="342"/>
      <c r="AG168" s="342"/>
      <c r="AH168" s="342"/>
      <c r="AI168" s="342"/>
      <c r="AJ168" s="342"/>
      <c r="AK168" s="342"/>
      <c r="AL168" s="342"/>
      <c r="AM168" s="342"/>
      <c r="AN168" s="342"/>
      <c r="AO168" s="342"/>
      <c r="AP168" s="342"/>
      <c r="AQ168" s="342"/>
      <c r="AR168" s="342"/>
      <c r="AS168" s="342"/>
      <c r="AT168" s="342"/>
      <c r="AU168" s="342"/>
      <c r="AV168" s="342"/>
      <c r="AW168" s="342"/>
      <c r="AX168" s="342"/>
      <c r="AY168" s="342"/>
      <c r="AZ168" s="342"/>
      <c r="BA168" s="342"/>
      <c r="BB168" s="342"/>
      <c r="BC168" s="343"/>
      <c r="BD168" s="343"/>
      <c r="BE168" s="343"/>
      <c r="BF168" s="343"/>
      <c r="BG168" s="343"/>
      <c r="BH168" s="343"/>
      <c r="BI168" s="343"/>
      <c r="BJ168" s="343"/>
      <c r="BK168" s="342"/>
      <c r="BL168" s="342"/>
    </row>
    <row r="169" spans="1:64" s="341" customFormat="1" ht="18.75" customHeight="1">
      <c r="A169" s="518" t="s">
        <v>180</v>
      </c>
      <c r="B169" s="518"/>
      <c r="C169" s="518"/>
      <c r="D169" s="518"/>
      <c r="E169" s="518"/>
      <c r="F169" s="518"/>
      <c r="G169" s="518"/>
      <c r="H169" s="518"/>
      <c r="I169" s="518"/>
      <c r="J169" s="518"/>
      <c r="K169" s="518"/>
      <c r="L169" s="518"/>
      <c r="M169" s="518"/>
      <c r="N169" s="518"/>
      <c r="O169" s="518"/>
      <c r="P169" s="518"/>
      <c r="Q169" s="518"/>
      <c r="R169" s="518"/>
      <c r="S169" s="518"/>
      <c r="T169" s="518"/>
      <c r="U169" s="518"/>
      <c r="V169" s="518"/>
      <c r="W169" s="518"/>
      <c r="X169" s="518"/>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342"/>
      <c r="AY169" s="342"/>
      <c r="AZ169" s="342"/>
      <c r="BA169" s="342"/>
      <c r="BB169" s="342"/>
      <c r="BC169" s="343"/>
      <c r="BD169" s="343"/>
      <c r="BE169" s="343"/>
      <c r="BF169" s="343"/>
      <c r="BG169" s="343"/>
      <c r="BH169" s="343"/>
      <c r="BI169" s="343"/>
      <c r="BJ169" s="343"/>
      <c r="BK169" s="342"/>
      <c r="BL169" s="342"/>
    </row>
    <row r="170" spans="1:64" s="341" customFormat="1" ht="18.75" customHeight="1">
      <c r="A170" s="518"/>
      <c r="B170" s="518" t="s">
        <v>501</v>
      </c>
      <c r="C170" s="518"/>
      <c r="D170" s="518"/>
      <c r="E170" s="518"/>
      <c r="F170" s="518"/>
      <c r="G170" s="518"/>
      <c r="H170" s="518"/>
      <c r="I170" s="518"/>
      <c r="J170" s="518"/>
      <c r="K170" s="518"/>
      <c r="L170" s="518"/>
      <c r="M170" s="518"/>
      <c r="N170" s="518"/>
      <c r="O170" s="518"/>
      <c r="P170" s="518"/>
      <c r="Q170" s="518"/>
      <c r="R170" s="518"/>
      <c r="S170" s="518"/>
      <c r="T170" s="518"/>
      <c r="U170" s="518"/>
      <c r="V170" s="518"/>
      <c r="W170" s="518"/>
      <c r="X170" s="518"/>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3"/>
      <c r="BD170" s="343"/>
      <c r="BE170" s="343"/>
      <c r="BF170" s="343"/>
      <c r="BG170" s="343"/>
      <c r="BH170" s="343"/>
      <c r="BI170" s="343"/>
      <c r="BJ170" s="343"/>
      <c r="BK170" s="342"/>
      <c r="BL170" s="342"/>
    </row>
    <row r="171" spans="1:64" s="341" customFormat="1" ht="18.75" customHeight="1">
      <c r="A171" s="518"/>
      <c r="B171" s="518" t="s">
        <v>311</v>
      </c>
      <c r="C171" s="518"/>
      <c r="D171" s="518"/>
      <c r="E171" s="518"/>
      <c r="F171" s="518"/>
      <c r="G171" s="518"/>
      <c r="H171" s="518"/>
      <c r="I171" s="518"/>
      <c r="J171" s="518"/>
      <c r="K171" s="518"/>
      <c r="L171" s="518"/>
      <c r="M171" s="518"/>
      <c r="N171" s="518"/>
      <c r="O171" s="518"/>
      <c r="P171" s="518"/>
      <c r="Q171" s="518"/>
      <c r="R171" s="518"/>
      <c r="S171" s="518"/>
      <c r="T171" s="518"/>
      <c r="U171" s="518"/>
      <c r="V171" s="518"/>
      <c r="W171" s="518"/>
      <c r="X171" s="518"/>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3"/>
      <c r="BD171" s="343"/>
      <c r="BE171" s="343"/>
      <c r="BF171" s="343"/>
      <c r="BG171" s="343"/>
      <c r="BH171" s="343"/>
      <c r="BI171" s="343"/>
      <c r="BJ171" s="343"/>
      <c r="BK171" s="342"/>
      <c r="BL171" s="342"/>
    </row>
    <row r="172" spans="1:64" s="341" customFormat="1" ht="18.75" customHeight="1">
      <c r="A172" s="518"/>
      <c r="B172" s="518" t="s">
        <v>502</v>
      </c>
      <c r="C172" s="518"/>
      <c r="D172" s="518"/>
      <c r="E172" s="518"/>
      <c r="F172" s="518"/>
      <c r="G172" s="518"/>
      <c r="H172" s="518"/>
      <c r="I172" s="518"/>
      <c r="J172" s="518"/>
      <c r="K172" s="518"/>
      <c r="L172" s="518"/>
      <c r="M172" s="518"/>
      <c r="N172" s="518"/>
      <c r="O172" s="518"/>
      <c r="P172" s="518"/>
      <c r="Q172" s="518"/>
      <c r="R172" s="518"/>
      <c r="S172" s="518"/>
      <c r="T172" s="518"/>
      <c r="U172" s="518"/>
      <c r="V172" s="518"/>
      <c r="W172" s="518"/>
      <c r="X172" s="518"/>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3"/>
      <c r="BD172" s="343"/>
      <c r="BE172" s="343"/>
      <c r="BF172" s="343"/>
      <c r="BG172" s="343"/>
      <c r="BH172" s="343"/>
      <c r="BI172" s="343"/>
      <c r="BJ172" s="343"/>
      <c r="BK172" s="342"/>
      <c r="BL172" s="342"/>
    </row>
    <row r="173" spans="1:64" s="341" customFormat="1" ht="18.75" customHeight="1">
      <c r="A173" s="518"/>
      <c r="B173" s="519" t="s">
        <v>503</v>
      </c>
      <c r="C173" s="518"/>
      <c r="D173" s="518"/>
      <c r="E173" s="518"/>
      <c r="F173" s="518"/>
      <c r="G173" s="518"/>
      <c r="H173" s="518"/>
      <c r="I173" s="518"/>
      <c r="J173" s="518"/>
      <c r="K173" s="518"/>
      <c r="L173" s="518"/>
      <c r="M173" s="518"/>
      <c r="N173" s="518"/>
      <c r="O173" s="518"/>
      <c r="P173" s="518"/>
      <c r="Q173" s="518"/>
      <c r="R173" s="518"/>
      <c r="S173" s="518"/>
      <c r="T173" s="518"/>
      <c r="U173" s="518"/>
      <c r="V173" s="518"/>
      <c r="W173" s="518"/>
      <c r="X173" s="518"/>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c r="AY173" s="342"/>
      <c r="AZ173" s="342"/>
      <c r="BA173" s="342"/>
      <c r="BB173" s="342"/>
      <c r="BC173" s="343"/>
      <c r="BD173" s="343"/>
      <c r="BE173" s="343"/>
      <c r="BF173" s="343"/>
      <c r="BG173" s="343"/>
      <c r="BH173" s="343"/>
      <c r="BI173" s="343"/>
      <c r="BJ173" s="343"/>
      <c r="BK173" s="342"/>
      <c r="BL173" s="342"/>
    </row>
    <row r="174" spans="1:64" s="341" customFormat="1" ht="18.75" customHeight="1">
      <c r="A174" s="518"/>
      <c r="B174" s="518" t="s">
        <v>174</v>
      </c>
      <c r="C174" s="518"/>
      <c r="D174" s="518"/>
      <c r="E174" s="518"/>
      <c r="F174" s="518"/>
      <c r="G174" s="518"/>
      <c r="H174" s="518"/>
      <c r="I174" s="518"/>
      <c r="J174" s="518"/>
      <c r="K174" s="518"/>
      <c r="L174" s="518"/>
      <c r="M174" s="518"/>
      <c r="N174" s="518"/>
      <c r="O174" s="518"/>
      <c r="P174" s="518"/>
      <c r="Q174" s="518"/>
      <c r="R174" s="518"/>
      <c r="S174" s="518"/>
      <c r="T174" s="518"/>
      <c r="U174" s="518"/>
      <c r="V174" s="518"/>
      <c r="W174" s="518"/>
      <c r="X174" s="518"/>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2"/>
      <c r="AY174" s="342"/>
      <c r="AZ174" s="342"/>
      <c r="BA174" s="342"/>
      <c r="BB174" s="342"/>
      <c r="BC174" s="343"/>
      <c r="BD174" s="343"/>
      <c r="BE174" s="343"/>
      <c r="BF174" s="343"/>
      <c r="BG174" s="343"/>
      <c r="BH174" s="343"/>
      <c r="BI174" s="343"/>
      <c r="BJ174" s="343"/>
      <c r="BK174" s="342"/>
      <c r="BL174" s="342"/>
    </row>
    <row r="175" spans="1:64" s="341" customFormat="1" ht="9.75" customHeight="1">
      <c r="A175" s="518"/>
      <c r="B175" s="518"/>
      <c r="C175" s="518"/>
      <c r="D175" s="518"/>
      <c r="E175" s="518"/>
      <c r="F175" s="518"/>
      <c r="G175" s="518"/>
      <c r="H175" s="518"/>
      <c r="I175" s="518"/>
      <c r="J175" s="518"/>
      <c r="K175" s="518"/>
      <c r="L175" s="518"/>
      <c r="M175" s="518"/>
      <c r="N175" s="518"/>
      <c r="O175" s="518"/>
      <c r="P175" s="518"/>
      <c r="Q175" s="518"/>
      <c r="R175" s="518"/>
      <c r="S175" s="518"/>
      <c r="T175" s="518"/>
      <c r="U175" s="518"/>
      <c r="V175" s="518"/>
      <c r="W175" s="518"/>
      <c r="X175" s="518"/>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c r="AX175" s="342"/>
      <c r="AY175" s="342"/>
      <c r="AZ175" s="342"/>
      <c r="BA175" s="342"/>
      <c r="BB175" s="342"/>
      <c r="BC175" s="343"/>
      <c r="BD175" s="343"/>
      <c r="BE175" s="343"/>
      <c r="BF175" s="343"/>
      <c r="BG175" s="343"/>
      <c r="BH175" s="343"/>
      <c r="BI175" s="343"/>
      <c r="BJ175" s="343"/>
      <c r="BK175" s="342"/>
      <c r="BL175" s="342"/>
    </row>
    <row r="176" spans="1:64" s="341" customFormat="1" ht="18.75" customHeight="1">
      <c r="A176" s="518" t="s">
        <v>394</v>
      </c>
      <c r="B176" s="518"/>
      <c r="C176" s="518"/>
      <c r="D176" s="518"/>
      <c r="E176" s="518"/>
      <c r="F176" s="518"/>
      <c r="G176" s="518"/>
      <c r="H176" s="518"/>
      <c r="I176" s="518"/>
      <c r="J176" s="518"/>
      <c r="K176" s="518"/>
      <c r="L176" s="518"/>
      <c r="M176" s="518"/>
      <c r="N176" s="518"/>
      <c r="O176" s="518"/>
      <c r="P176" s="518"/>
      <c r="Q176" s="518"/>
      <c r="R176" s="518"/>
      <c r="S176" s="518"/>
      <c r="T176" s="518"/>
      <c r="U176" s="518"/>
      <c r="V176" s="518"/>
      <c r="W176" s="518"/>
      <c r="X176" s="518"/>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c r="AY176" s="342"/>
      <c r="AZ176" s="342"/>
      <c r="BA176" s="342"/>
      <c r="BB176" s="342"/>
      <c r="BC176" s="343"/>
      <c r="BD176" s="343"/>
      <c r="BE176" s="343"/>
      <c r="BF176" s="343"/>
      <c r="BG176" s="343"/>
      <c r="BH176" s="343"/>
      <c r="BI176" s="343"/>
      <c r="BJ176" s="343"/>
      <c r="BK176" s="342"/>
      <c r="BL176" s="342"/>
    </row>
    <row r="177" spans="1:64" s="341" customFormat="1" ht="18.75" customHeight="1">
      <c r="A177" s="518"/>
      <c r="B177" s="519" t="s">
        <v>515</v>
      </c>
      <c r="C177" s="518"/>
      <c r="D177" s="518"/>
      <c r="E177" s="518"/>
      <c r="F177" s="518"/>
      <c r="G177" s="518"/>
      <c r="H177" s="518"/>
      <c r="I177" s="518"/>
      <c r="J177" s="518"/>
      <c r="K177" s="518"/>
      <c r="L177" s="518"/>
      <c r="M177" s="518"/>
      <c r="N177" s="518"/>
      <c r="O177" s="518"/>
      <c r="P177" s="518"/>
      <c r="Q177" s="518"/>
      <c r="R177" s="518"/>
      <c r="S177" s="518"/>
      <c r="T177" s="518"/>
      <c r="U177" s="518"/>
      <c r="V177" s="518"/>
      <c r="W177" s="518"/>
      <c r="X177" s="518"/>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c r="AX177" s="342"/>
      <c r="AY177" s="342"/>
      <c r="AZ177" s="342"/>
      <c r="BA177" s="342"/>
      <c r="BB177" s="342"/>
      <c r="BC177" s="343"/>
      <c r="BD177" s="343"/>
      <c r="BE177" s="343"/>
      <c r="BF177" s="343"/>
      <c r="BG177" s="343"/>
      <c r="BH177" s="343"/>
      <c r="BI177" s="343"/>
      <c r="BJ177" s="343"/>
      <c r="BK177" s="342"/>
      <c r="BL177" s="342"/>
    </row>
    <row r="178" spans="1:64" s="341" customFormat="1" ht="18.75" customHeight="1">
      <c r="A178" s="518"/>
      <c r="B178" s="519" t="s">
        <v>516</v>
      </c>
      <c r="C178" s="518"/>
      <c r="D178" s="518"/>
      <c r="E178" s="518"/>
      <c r="F178" s="518"/>
      <c r="G178" s="518"/>
      <c r="H178" s="518"/>
      <c r="I178" s="518"/>
      <c r="J178" s="518"/>
      <c r="K178" s="518"/>
      <c r="L178" s="518"/>
      <c r="M178" s="518"/>
      <c r="N178" s="518"/>
      <c r="O178" s="518"/>
      <c r="P178" s="518"/>
      <c r="Q178" s="518"/>
      <c r="R178" s="518"/>
      <c r="S178" s="518"/>
      <c r="T178" s="518"/>
      <c r="U178" s="518"/>
      <c r="V178" s="518"/>
      <c r="W178" s="518"/>
      <c r="X178" s="518"/>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2"/>
      <c r="AY178" s="342"/>
      <c r="AZ178" s="342"/>
      <c r="BA178" s="342"/>
      <c r="BB178" s="342"/>
      <c r="BC178" s="343"/>
      <c r="BD178" s="343"/>
      <c r="BE178" s="343"/>
      <c r="BF178" s="343"/>
      <c r="BG178" s="343"/>
      <c r="BH178" s="343"/>
      <c r="BI178" s="343"/>
      <c r="BJ178" s="343"/>
      <c r="BK178" s="342"/>
      <c r="BL178" s="342"/>
    </row>
    <row r="179" spans="1:64" s="341" customFormat="1" ht="18.75" customHeight="1">
      <c r="A179" s="518"/>
      <c r="B179" s="344" t="s">
        <v>395</v>
      </c>
      <c r="C179" s="518"/>
      <c r="D179" s="518"/>
      <c r="E179" s="518"/>
      <c r="F179" s="518"/>
      <c r="G179" s="518"/>
      <c r="H179" s="518"/>
      <c r="I179" s="518"/>
      <c r="J179" s="518"/>
      <c r="K179" s="518"/>
      <c r="L179" s="518"/>
      <c r="M179" s="518"/>
      <c r="N179" s="518"/>
      <c r="O179" s="518"/>
      <c r="P179" s="518"/>
      <c r="Q179" s="518"/>
      <c r="R179" s="518"/>
      <c r="S179" s="518"/>
      <c r="T179" s="518"/>
      <c r="U179" s="518"/>
      <c r="V179" s="518"/>
      <c r="W179" s="518"/>
      <c r="X179" s="518"/>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c r="AX179" s="342"/>
      <c r="AY179" s="342"/>
      <c r="AZ179" s="342"/>
      <c r="BA179" s="342"/>
      <c r="BB179" s="342"/>
      <c r="BC179" s="343"/>
      <c r="BD179" s="343"/>
      <c r="BE179" s="343"/>
      <c r="BF179" s="343"/>
      <c r="BG179" s="343"/>
      <c r="BH179" s="343"/>
      <c r="BI179" s="343"/>
      <c r="BJ179" s="343"/>
      <c r="BK179" s="342"/>
      <c r="BL179" s="342"/>
    </row>
    <row r="180" spans="1:64" s="341" customFormat="1" ht="9.75" customHeight="1">
      <c r="A180" s="518"/>
      <c r="B180" s="518"/>
      <c r="C180" s="518"/>
      <c r="D180" s="518"/>
      <c r="E180" s="518"/>
      <c r="F180" s="518"/>
      <c r="G180" s="518"/>
      <c r="H180" s="518"/>
      <c r="I180" s="518"/>
      <c r="J180" s="518"/>
      <c r="K180" s="518"/>
      <c r="L180" s="518"/>
      <c r="M180" s="518"/>
      <c r="N180" s="518"/>
      <c r="O180" s="518"/>
      <c r="P180" s="518"/>
      <c r="Q180" s="518"/>
      <c r="R180" s="518"/>
      <c r="S180" s="518"/>
      <c r="T180" s="518"/>
      <c r="U180" s="518"/>
      <c r="V180" s="518"/>
      <c r="W180" s="518"/>
      <c r="X180" s="518"/>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2"/>
      <c r="AY180" s="342"/>
      <c r="AZ180" s="342"/>
      <c r="BA180" s="342"/>
      <c r="BB180" s="342"/>
      <c r="BC180" s="343"/>
      <c r="BD180" s="343"/>
      <c r="BE180" s="343"/>
      <c r="BF180" s="343"/>
      <c r="BG180" s="343"/>
      <c r="BH180" s="343"/>
      <c r="BI180" s="343"/>
      <c r="BJ180" s="343"/>
      <c r="BK180" s="342"/>
      <c r="BL180" s="342"/>
    </row>
    <row r="181" spans="1:64" s="341" customFormat="1" ht="18.75" customHeight="1">
      <c r="A181" s="518" t="s">
        <v>171</v>
      </c>
      <c r="B181" s="518"/>
      <c r="C181" s="518"/>
      <c r="D181" s="518"/>
      <c r="E181" s="518"/>
      <c r="F181" s="518"/>
      <c r="G181" s="518"/>
      <c r="H181" s="518"/>
      <c r="I181" s="518"/>
      <c r="J181" s="518"/>
      <c r="K181" s="518"/>
      <c r="L181" s="518"/>
      <c r="M181" s="518"/>
      <c r="N181" s="518"/>
      <c r="O181" s="518"/>
      <c r="P181" s="518"/>
      <c r="Q181" s="518"/>
      <c r="R181" s="518"/>
      <c r="S181" s="518"/>
      <c r="T181" s="518"/>
      <c r="U181" s="518"/>
      <c r="V181" s="518"/>
      <c r="W181" s="518"/>
      <c r="X181" s="518"/>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c r="AY181" s="342"/>
      <c r="AZ181" s="342"/>
      <c r="BA181" s="342"/>
      <c r="BB181" s="342"/>
      <c r="BC181" s="343"/>
      <c r="BD181" s="343"/>
      <c r="BE181" s="343"/>
      <c r="BF181" s="343"/>
      <c r="BG181" s="343"/>
      <c r="BH181" s="343"/>
      <c r="BI181" s="343"/>
      <c r="BJ181" s="343"/>
      <c r="BK181" s="342"/>
      <c r="BL181" s="342"/>
    </row>
    <row r="182" spans="1:64" s="341" customFormat="1" ht="18.75" customHeight="1">
      <c r="A182" s="518"/>
      <c r="B182" s="520" t="s">
        <v>375</v>
      </c>
      <c r="C182" s="518" t="s">
        <v>514</v>
      </c>
      <c r="D182" s="518"/>
      <c r="E182" s="518"/>
      <c r="F182" s="518"/>
      <c r="G182" s="518"/>
      <c r="H182" s="518"/>
      <c r="I182" s="518"/>
      <c r="J182" s="518"/>
      <c r="K182" s="518"/>
      <c r="L182" s="518"/>
      <c r="M182" s="518"/>
      <c r="N182" s="518"/>
      <c r="O182" s="518"/>
      <c r="P182" s="518"/>
      <c r="Q182" s="518"/>
      <c r="R182" s="518"/>
      <c r="S182" s="518"/>
      <c r="T182" s="518"/>
      <c r="U182" s="518"/>
      <c r="V182" s="518"/>
      <c r="W182" s="518"/>
      <c r="X182" s="518"/>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c r="AY182" s="342"/>
      <c r="AZ182" s="342"/>
      <c r="BA182" s="342"/>
      <c r="BB182" s="342"/>
      <c r="BC182" s="343"/>
      <c r="BD182" s="343"/>
      <c r="BE182" s="343"/>
      <c r="BF182" s="343"/>
      <c r="BG182" s="343"/>
      <c r="BH182" s="343"/>
      <c r="BI182" s="343"/>
      <c r="BJ182" s="343"/>
      <c r="BK182" s="342"/>
      <c r="BL182" s="342"/>
    </row>
    <row r="183" spans="1:64" s="341" customFormat="1" ht="18.75" customHeight="1">
      <c r="A183" s="518"/>
      <c r="B183" s="520" t="s">
        <v>375</v>
      </c>
      <c r="C183" s="518" t="s">
        <v>354</v>
      </c>
      <c r="D183" s="518"/>
      <c r="E183" s="518"/>
      <c r="F183" s="518"/>
      <c r="G183" s="518"/>
      <c r="H183" s="518"/>
      <c r="I183" s="518"/>
      <c r="J183" s="518"/>
      <c r="K183" s="518"/>
      <c r="L183" s="518"/>
      <c r="M183" s="518"/>
      <c r="N183" s="518"/>
      <c r="O183" s="518"/>
      <c r="P183" s="518"/>
      <c r="Q183" s="518"/>
      <c r="R183" s="518"/>
      <c r="S183" s="518"/>
      <c r="T183" s="518"/>
      <c r="U183" s="518"/>
      <c r="V183" s="518"/>
      <c r="W183" s="518"/>
      <c r="X183" s="518"/>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3"/>
      <c r="BD183" s="343"/>
      <c r="BE183" s="343"/>
      <c r="BF183" s="343"/>
      <c r="BG183" s="343"/>
      <c r="BH183" s="343"/>
      <c r="BI183" s="343"/>
      <c r="BJ183" s="343"/>
      <c r="BK183" s="342"/>
      <c r="BL183" s="342"/>
    </row>
    <row r="184" spans="1:64" s="341" customFormat="1" ht="18.75" customHeight="1">
      <c r="A184" s="518"/>
      <c r="B184" s="520" t="s">
        <v>375</v>
      </c>
      <c r="C184" s="518" t="s">
        <v>176</v>
      </c>
      <c r="D184" s="518"/>
      <c r="E184" s="518"/>
      <c r="F184" s="518"/>
      <c r="G184" s="518"/>
      <c r="H184" s="518"/>
      <c r="I184" s="518"/>
      <c r="J184" s="518"/>
      <c r="K184" s="518"/>
      <c r="L184" s="518"/>
      <c r="M184" s="518"/>
      <c r="N184" s="518"/>
      <c r="O184" s="518"/>
      <c r="P184" s="518"/>
      <c r="Q184" s="518"/>
      <c r="R184" s="518"/>
      <c r="S184" s="518"/>
      <c r="T184" s="518"/>
      <c r="U184" s="518"/>
      <c r="V184" s="518"/>
      <c r="W184" s="518"/>
      <c r="X184" s="518"/>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3"/>
      <c r="BD184" s="343"/>
      <c r="BE184" s="343"/>
      <c r="BF184" s="343"/>
      <c r="BG184" s="343"/>
      <c r="BH184" s="343"/>
      <c r="BI184" s="343"/>
      <c r="BJ184" s="343"/>
      <c r="BK184" s="342"/>
      <c r="BL184" s="342"/>
    </row>
    <row r="185" spans="1:64" s="341" customFormat="1" ht="18.75" customHeight="1">
      <c r="A185" s="518"/>
      <c r="B185" s="520" t="s">
        <v>375</v>
      </c>
      <c r="C185" s="518" t="s">
        <v>181</v>
      </c>
      <c r="D185" s="518"/>
      <c r="E185" s="518"/>
      <c r="F185" s="518"/>
      <c r="G185" s="518"/>
      <c r="H185" s="518"/>
      <c r="I185" s="518"/>
      <c r="J185" s="518"/>
      <c r="K185" s="518"/>
      <c r="L185" s="518"/>
      <c r="M185" s="518"/>
      <c r="N185" s="518"/>
      <c r="O185" s="518"/>
      <c r="P185" s="518"/>
      <c r="Q185" s="518"/>
      <c r="R185" s="518"/>
      <c r="S185" s="518"/>
      <c r="T185" s="518"/>
      <c r="U185" s="518"/>
      <c r="V185" s="518"/>
      <c r="W185" s="518"/>
      <c r="X185" s="518"/>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3"/>
      <c r="BD185" s="343"/>
      <c r="BE185" s="343"/>
      <c r="BF185" s="343"/>
      <c r="BG185" s="343"/>
      <c r="BH185" s="343"/>
      <c r="BI185" s="343"/>
      <c r="BJ185" s="343"/>
      <c r="BK185" s="342"/>
      <c r="BL185" s="342"/>
    </row>
    <row r="186" spans="1:64" s="341" customFormat="1" ht="18.75" customHeight="1">
      <c r="A186" s="518"/>
      <c r="B186" s="520" t="s">
        <v>375</v>
      </c>
      <c r="C186" s="521" t="s">
        <v>393</v>
      </c>
      <c r="D186" s="522"/>
      <c r="E186" s="522"/>
      <c r="F186" s="522"/>
      <c r="G186" s="522"/>
      <c r="H186" s="522"/>
      <c r="I186" s="522"/>
      <c r="J186" s="522"/>
      <c r="K186" s="522"/>
      <c r="L186" s="522"/>
      <c r="M186" s="522"/>
      <c r="N186" s="522"/>
      <c r="O186" s="522"/>
      <c r="P186" s="522"/>
      <c r="Q186" s="522"/>
      <c r="R186" s="522"/>
      <c r="S186" s="522"/>
      <c r="T186" s="522"/>
      <c r="U186" s="522"/>
      <c r="V186" s="522"/>
      <c r="W186" s="522"/>
      <c r="X186" s="518"/>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c r="AY186" s="342"/>
      <c r="AZ186" s="342"/>
      <c r="BA186" s="342"/>
      <c r="BB186" s="342"/>
      <c r="BC186" s="343"/>
      <c r="BD186" s="343"/>
      <c r="BE186" s="343"/>
      <c r="BF186" s="343"/>
      <c r="BG186" s="343"/>
      <c r="BH186" s="343"/>
      <c r="BI186" s="343"/>
      <c r="BJ186" s="343"/>
      <c r="BK186" s="342"/>
      <c r="BL186" s="342"/>
    </row>
    <row r="187" spans="1:64" s="341" customFormat="1" ht="9.75" customHeight="1">
      <c r="A187" s="518"/>
      <c r="B187" s="518"/>
      <c r="C187" s="518"/>
      <c r="D187" s="518"/>
      <c r="E187" s="518"/>
      <c r="F187" s="518"/>
      <c r="G187" s="518"/>
      <c r="H187" s="518"/>
      <c r="I187" s="518"/>
      <c r="J187" s="518"/>
      <c r="K187" s="518"/>
      <c r="L187" s="518"/>
      <c r="M187" s="518"/>
      <c r="N187" s="518"/>
      <c r="O187" s="518"/>
      <c r="P187" s="518"/>
      <c r="Q187" s="518"/>
      <c r="R187" s="518"/>
      <c r="S187" s="518"/>
      <c r="T187" s="518"/>
      <c r="U187" s="518"/>
      <c r="V187" s="518"/>
      <c r="W187" s="518"/>
      <c r="X187" s="518"/>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c r="AY187" s="342"/>
      <c r="AZ187" s="342"/>
      <c r="BA187" s="342"/>
      <c r="BB187" s="342"/>
      <c r="BC187" s="343"/>
      <c r="BD187" s="343"/>
      <c r="BE187" s="343"/>
      <c r="BF187" s="343"/>
      <c r="BG187" s="343"/>
      <c r="BH187" s="343"/>
      <c r="BI187" s="343"/>
      <c r="BJ187" s="343"/>
      <c r="BK187" s="342"/>
      <c r="BL187" s="342"/>
    </row>
    <row r="188" spans="1:64" s="341" customFormat="1" ht="18.75" customHeight="1">
      <c r="A188" s="518"/>
      <c r="B188" s="518" t="s">
        <v>376</v>
      </c>
      <c r="C188" s="518"/>
      <c r="D188" s="518"/>
      <c r="E188" s="518"/>
      <c r="F188" s="518"/>
      <c r="G188" s="518"/>
      <c r="H188" s="518"/>
      <c r="I188" s="518"/>
      <c r="J188" s="518"/>
      <c r="K188" s="518"/>
      <c r="L188" s="518"/>
      <c r="M188" s="518"/>
      <c r="N188" s="518"/>
      <c r="O188" s="518"/>
      <c r="P188" s="518"/>
      <c r="Q188" s="518"/>
      <c r="R188" s="518"/>
      <c r="S188" s="518"/>
      <c r="T188" s="518"/>
      <c r="U188" s="518"/>
      <c r="V188" s="518"/>
      <c r="W188" s="518"/>
      <c r="X188" s="518"/>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c r="AY188" s="342"/>
      <c r="AZ188" s="342"/>
      <c r="BA188" s="342"/>
      <c r="BB188" s="342"/>
      <c r="BC188" s="343"/>
      <c r="BD188" s="343"/>
      <c r="BE188" s="343"/>
      <c r="BF188" s="343"/>
      <c r="BG188" s="343"/>
      <c r="BH188" s="343"/>
      <c r="BI188" s="343"/>
      <c r="BJ188" s="343"/>
      <c r="BK188" s="342"/>
      <c r="BL188" s="342"/>
    </row>
    <row r="189" spans="1:64" s="341" customFormat="1" ht="18.75" customHeight="1">
      <c r="A189" s="518"/>
      <c r="B189" s="520" t="s">
        <v>375</v>
      </c>
      <c r="C189" s="518" t="s">
        <v>97</v>
      </c>
      <c r="D189" s="518"/>
      <c r="E189" s="518"/>
      <c r="F189" s="518"/>
      <c r="G189" s="518"/>
      <c r="H189" s="518"/>
      <c r="I189" s="518"/>
      <c r="J189" s="518"/>
      <c r="K189" s="518"/>
      <c r="L189" s="518"/>
      <c r="M189" s="518"/>
      <c r="N189" s="518"/>
      <c r="O189" s="518"/>
      <c r="P189" s="518"/>
      <c r="Q189" s="518"/>
      <c r="R189" s="518"/>
      <c r="S189" s="518"/>
      <c r="T189" s="518"/>
      <c r="U189" s="518"/>
      <c r="V189" s="518"/>
      <c r="W189" s="518"/>
      <c r="X189" s="518"/>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3"/>
      <c r="BD189" s="343"/>
      <c r="BE189" s="343"/>
      <c r="BF189" s="343"/>
      <c r="BG189" s="343"/>
      <c r="BH189" s="343"/>
      <c r="BI189" s="343"/>
      <c r="BJ189" s="343"/>
      <c r="BK189" s="342"/>
      <c r="BL189" s="342"/>
    </row>
    <row r="190" spans="1:64" s="341" customFormat="1" ht="18.75" customHeight="1">
      <c r="A190" s="518"/>
      <c r="B190" s="518"/>
      <c r="C190" s="518" t="s">
        <v>164</v>
      </c>
      <c r="D190" s="518"/>
      <c r="E190" s="518"/>
      <c r="F190" s="518"/>
      <c r="G190" s="518"/>
      <c r="H190" s="518"/>
      <c r="I190" s="518"/>
      <c r="J190" s="518"/>
      <c r="K190" s="518"/>
      <c r="L190" s="518"/>
      <c r="M190" s="518"/>
      <c r="N190" s="518"/>
      <c r="O190" s="518"/>
      <c r="P190" s="518"/>
      <c r="Q190" s="518"/>
      <c r="R190" s="518"/>
      <c r="S190" s="518"/>
      <c r="T190" s="518"/>
      <c r="U190" s="518"/>
      <c r="V190" s="518"/>
      <c r="W190" s="518"/>
      <c r="X190" s="518"/>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3"/>
      <c r="BD190" s="343"/>
      <c r="BE190" s="343"/>
      <c r="BF190" s="343"/>
      <c r="BG190" s="343"/>
      <c r="BH190" s="343"/>
      <c r="BI190" s="343"/>
      <c r="BJ190" s="343"/>
      <c r="BK190" s="342"/>
      <c r="BL190" s="342"/>
    </row>
    <row r="191" spans="1:64" s="341" customFormat="1" ht="18.75" customHeight="1">
      <c r="A191" s="518"/>
      <c r="B191" s="520" t="s">
        <v>375</v>
      </c>
      <c r="C191" s="518" t="s">
        <v>359</v>
      </c>
      <c r="D191" s="518"/>
      <c r="E191" s="518"/>
      <c r="F191" s="518"/>
      <c r="G191" s="518"/>
      <c r="H191" s="518"/>
      <c r="I191" s="518"/>
      <c r="J191" s="518"/>
      <c r="K191" s="518"/>
      <c r="L191" s="518"/>
      <c r="M191" s="518"/>
      <c r="N191" s="518"/>
      <c r="O191" s="518"/>
      <c r="P191" s="518"/>
      <c r="Q191" s="518"/>
      <c r="R191" s="518"/>
      <c r="S191" s="518"/>
      <c r="T191" s="518"/>
      <c r="U191" s="518"/>
      <c r="V191" s="518"/>
      <c r="W191" s="518"/>
      <c r="X191" s="518"/>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3"/>
      <c r="BD191" s="343"/>
      <c r="BE191" s="343"/>
      <c r="BF191" s="343"/>
      <c r="BG191" s="343"/>
      <c r="BH191" s="343"/>
      <c r="BI191" s="343"/>
      <c r="BJ191" s="343"/>
      <c r="BK191" s="342"/>
      <c r="BL191" s="342"/>
    </row>
    <row r="192" spans="1:64" s="341" customFormat="1" ht="18.75" customHeight="1">
      <c r="A192" s="518"/>
      <c r="B192" s="520" t="s">
        <v>375</v>
      </c>
      <c r="C192" s="518" t="s">
        <v>310</v>
      </c>
      <c r="D192" s="518"/>
      <c r="E192" s="518"/>
      <c r="F192" s="518"/>
      <c r="G192" s="518"/>
      <c r="H192" s="518"/>
      <c r="I192" s="518"/>
      <c r="J192" s="518"/>
      <c r="K192" s="518"/>
      <c r="L192" s="518"/>
      <c r="M192" s="518"/>
      <c r="N192" s="518"/>
      <c r="O192" s="518"/>
      <c r="P192" s="518"/>
      <c r="Q192" s="518"/>
      <c r="R192" s="518"/>
      <c r="S192" s="518"/>
      <c r="T192" s="518"/>
      <c r="U192" s="518"/>
      <c r="V192" s="518"/>
      <c r="W192" s="518"/>
      <c r="X192" s="518"/>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c r="AY192" s="342"/>
      <c r="AZ192" s="342"/>
      <c r="BA192" s="342"/>
      <c r="BB192" s="342"/>
      <c r="BC192" s="343"/>
      <c r="BD192" s="343"/>
      <c r="BE192" s="343"/>
      <c r="BF192" s="343"/>
      <c r="BG192" s="343"/>
      <c r="BH192" s="343"/>
      <c r="BI192" s="343"/>
      <c r="BJ192" s="343"/>
      <c r="BK192" s="342"/>
      <c r="BL192" s="342"/>
    </row>
    <row r="193" spans="1:64" s="341" customFormat="1" ht="18.75" customHeight="1">
      <c r="A193" s="518"/>
      <c r="B193" s="520" t="s">
        <v>375</v>
      </c>
      <c r="C193" s="518" t="s">
        <v>165</v>
      </c>
      <c r="D193" s="518"/>
      <c r="E193" s="518"/>
      <c r="F193" s="518"/>
      <c r="G193" s="518"/>
      <c r="H193" s="518"/>
      <c r="I193" s="518"/>
      <c r="J193" s="518"/>
      <c r="K193" s="518"/>
      <c r="L193" s="518"/>
      <c r="M193" s="518"/>
      <c r="N193" s="518"/>
      <c r="O193" s="518"/>
      <c r="P193" s="518"/>
      <c r="Q193" s="518"/>
      <c r="R193" s="518"/>
      <c r="S193" s="518"/>
      <c r="T193" s="518"/>
      <c r="U193" s="518"/>
      <c r="V193" s="518"/>
      <c r="W193" s="518"/>
      <c r="X193" s="518"/>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2"/>
      <c r="AV193" s="342"/>
      <c r="AW193" s="342"/>
      <c r="AX193" s="342"/>
      <c r="AY193" s="342"/>
      <c r="AZ193" s="342"/>
      <c r="BA193" s="342"/>
      <c r="BB193" s="342"/>
      <c r="BC193" s="343"/>
      <c r="BD193" s="343"/>
      <c r="BE193" s="343"/>
      <c r="BF193" s="343"/>
      <c r="BG193" s="343"/>
      <c r="BH193" s="343"/>
      <c r="BI193" s="343"/>
      <c r="BJ193" s="343"/>
      <c r="BK193" s="342"/>
      <c r="BL193" s="342"/>
    </row>
    <row r="194" spans="1:64" s="341" customFormat="1" ht="18.75" customHeight="1">
      <c r="A194" s="518"/>
      <c r="B194" s="518" t="s">
        <v>95</v>
      </c>
      <c r="C194" s="518"/>
      <c r="D194" s="518"/>
      <c r="E194" s="518"/>
      <c r="F194" s="518"/>
      <c r="G194" s="518"/>
      <c r="H194" s="518"/>
      <c r="I194" s="518"/>
      <c r="J194" s="518"/>
      <c r="K194" s="518"/>
      <c r="L194" s="518"/>
      <c r="M194" s="518"/>
      <c r="N194" s="518"/>
      <c r="O194" s="518"/>
      <c r="P194" s="518"/>
      <c r="Q194" s="518"/>
      <c r="R194" s="518"/>
      <c r="S194" s="518"/>
      <c r="T194" s="518"/>
      <c r="U194" s="518"/>
      <c r="V194" s="518"/>
      <c r="W194" s="518"/>
      <c r="X194" s="518"/>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c r="AY194" s="342"/>
      <c r="AZ194" s="342"/>
      <c r="BA194" s="342"/>
      <c r="BB194" s="342"/>
      <c r="BC194" s="343"/>
      <c r="BD194" s="343"/>
      <c r="BE194" s="343"/>
      <c r="BF194" s="343"/>
      <c r="BG194" s="343"/>
      <c r="BH194" s="343"/>
      <c r="BI194" s="343"/>
      <c r="BJ194" s="343"/>
      <c r="BK194" s="342"/>
      <c r="BL194" s="342"/>
    </row>
    <row r="195" spans="1:64" s="341" customFormat="1" ht="18.75" customHeight="1">
      <c r="A195" s="518"/>
      <c r="B195" s="520" t="s">
        <v>375</v>
      </c>
      <c r="C195" s="518" t="s">
        <v>169</v>
      </c>
      <c r="D195" s="518"/>
      <c r="E195" s="518"/>
      <c r="F195" s="518"/>
      <c r="G195" s="518"/>
      <c r="H195" s="518"/>
      <c r="I195" s="518"/>
      <c r="J195" s="518"/>
      <c r="K195" s="518"/>
      <c r="L195" s="518"/>
      <c r="M195" s="518"/>
      <c r="N195" s="518"/>
      <c r="O195" s="518"/>
      <c r="P195" s="518"/>
      <c r="Q195" s="518"/>
      <c r="R195" s="518"/>
      <c r="S195" s="518"/>
      <c r="T195" s="518"/>
      <c r="U195" s="518"/>
      <c r="V195" s="518"/>
      <c r="W195" s="518"/>
      <c r="X195" s="518"/>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3"/>
      <c r="BD195" s="343"/>
      <c r="BE195" s="343"/>
      <c r="BF195" s="343"/>
      <c r="BG195" s="343"/>
      <c r="BH195" s="343"/>
      <c r="BI195" s="343"/>
      <c r="BJ195" s="343"/>
      <c r="BK195" s="342"/>
      <c r="BL195" s="342"/>
    </row>
    <row r="196" spans="1:64" s="341" customFormat="1" ht="18.75" customHeight="1">
      <c r="A196" s="518"/>
      <c r="B196" s="520" t="s">
        <v>375</v>
      </c>
      <c r="C196" s="518" t="s">
        <v>170</v>
      </c>
      <c r="D196" s="518"/>
      <c r="E196" s="518"/>
      <c r="F196" s="518"/>
      <c r="G196" s="518"/>
      <c r="H196" s="518"/>
      <c r="I196" s="518"/>
      <c r="J196" s="518"/>
      <c r="K196" s="518"/>
      <c r="L196" s="518"/>
      <c r="M196" s="518"/>
      <c r="N196" s="518"/>
      <c r="O196" s="518"/>
      <c r="P196" s="518"/>
      <c r="Q196" s="518"/>
      <c r="R196" s="518"/>
      <c r="S196" s="518"/>
      <c r="T196" s="518"/>
      <c r="U196" s="518"/>
      <c r="V196" s="518"/>
      <c r="W196" s="518"/>
      <c r="X196" s="518"/>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3"/>
      <c r="BD196" s="343"/>
      <c r="BE196" s="343"/>
      <c r="BF196" s="343"/>
      <c r="BG196" s="343"/>
      <c r="BH196" s="343"/>
      <c r="BI196" s="343"/>
      <c r="BJ196" s="343"/>
      <c r="BK196" s="342"/>
      <c r="BL196" s="342"/>
    </row>
    <row r="197" spans="1:64" s="341" customFormat="1" ht="18.75" customHeight="1">
      <c r="A197" s="518"/>
      <c r="B197" s="518" t="s">
        <v>96</v>
      </c>
      <c r="C197" s="518"/>
      <c r="D197" s="518"/>
      <c r="E197" s="518"/>
      <c r="F197" s="518"/>
      <c r="G197" s="518"/>
      <c r="H197" s="518"/>
      <c r="I197" s="518"/>
      <c r="J197" s="518"/>
      <c r="K197" s="518"/>
      <c r="L197" s="518"/>
      <c r="M197" s="518"/>
      <c r="N197" s="518"/>
      <c r="O197" s="518"/>
      <c r="P197" s="518"/>
      <c r="Q197" s="518"/>
      <c r="R197" s="518"/>
      <c r="S197" s="518"/>
      <c r="T197" s="518"/>
      <c r="U197" s="518"/>
      <c r="V197" s="518"/>
      <c r="W197" s="518"/>
      <c r="X197" s="518"/>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3"/>
      <c r="BD197" s="343"/>
      <c r="BE197" s="343"/>
      <c r="BF197" s="343"/>
      <c r="BG197" s="343"/>
      <c r="BH197" s="343"/>
      <c r="BI197" s="343"/>
      <c r="BJ197" s="343"/>
      <c r="BK197" s="342"/>
      <c r="BL197" s="342"/>
    </row>
    <row r="198" spans="1:64" s="341" customFormat="1" ht="18.75" customHeight="1">
      <c r="A198" s="518"/>
      <c r="B198" s="520"/>
      <c r="C198" s="344" t="s">
        <v>525</v>
      </c>
      <c r="D198" s="518"/>
      <c r="E198" s="518"/>
      <c r="F198" s="518"/>
      <c r="G198" s="518"/>
      <c r="H198" s="518"/>
      <c r="I198" s="518"/>
      <c r="J198" s="518"/>
      <c r="K198" s="518"/>
      <c r="L198" s="518"/>
      <c r="M198" s="518"/>
      <c r="N198" s="518"/>
      <c r="O198" s="518"/>
      <c r="P198" s="518"/>
      <c r="Q198" s="518"/>
      <c r="R198" s="518"/>
      <c r="S198" s="518"/>
      <c r="T198" s="518"/>
      <c r="U198" s="518"/>
      <c r="V198" s="518"/>
      <c r="W198" s="518"/>
      <c r="X198" s="518"/>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3"/>
      <c r="BD198" s="343"/>
      <c r="BE198" s="343"/>
      <c r="BF198" s="343"/>
      <c r="BG198" s="343"/>
      <c r="BH198" s="343"/>
      <c r="BI198" s="343"/>
      <c r="BJ198" s="343"/>
      <c r="BK198" s="342"/>
      <c r="BL198" s="342"/>
    </row>
    <row r="199" spans="1:64" s="341" customFormat="1" ht="18.75" customHeight="1">
      <c r="A199" s="518"/>
      <c r="B199" s="520"/>
      <c r="C199" s="344" t="s">
        <v>526</v>
      </c>
      <c r="D199" s="518"/>
      <c r="E199" s="518"/>
      <c r="F199" s="518"/>
      <c r="G199" s="518"/>
      <c r="H199" s="518"/>
      <c r="I199" s="518"/>
      <c r="J199" s="518"/>
      <c r="K199" s="518"/>
      <c r="L199" s="518"/>
      <c r="M199" s="518"/>
      <c r="N199" s="518"/>
      <c r="O199" s="518"/>
      <c r="P199" s="518"/>
      <c r="Q199" s="518"/>
      <c r="R199" s="518"/>
      <c r="S199" s="518"/>
      <c r="T199" s="518"/>
      <c r="U199" s="518"/>
      <c r="V199" s="518"/>
      <c r="W199" s="518"/>
      <c r="X199" s="518"/>
      <c r="Y199" s="342"/>
      <c r="Z199" s="342"/>
      <c r="AA199" s="342"/>
      <c r="AB199" s="342"/>
      <c r="AC199" s="342"/>
      <c r="AD199" s="342"/>
      <c r="AE199" s="342"/>
      <c r="AF199" s="342"/>
      <c r="AG199" s="342"/>
      <c r="AH199" s="342"/>
      <c r="AI199" s="342"/>
      <c r="AJ199" s="342"/>
      <c r="AK199" s="342"/>
      <c r="AL199" s="342"/>
      <c r="AM199" s="342"/>
      <c r="AN199" s="342"/>
      <c r="AO199" s="342"/>
      <c r="AP199" s="342"/>
      <c r="AQ199" s="342"/>
      <c r="AR199" s="342"/>
      <c r="AS199" s="342"/>
      <c r="AT199" s="342"/>
      <c r="AU199" s="342"/>
      <c r="AV199" s="342"/>
      <c r="AW199" s="342"/>
      <c r="AX199" s="342"/>
      <c r="AY199" s="342"/>
      <c r="AZ199" s="342"/>
      <c r="BA199" s="342"/>
      <c r="BB199" s="342"/>
      <c r="BC199" s="343"/>
      <c r="BD199" s="343"/>
      <c r="BE199" s="343"/>
      <c r="BF199" s="343"/>
      <c r="BG199" s="343"/>
      <c r="BH199" s="343"/>
      <c r="BI199" s="343"/>
      <c r="BJ199" s="343"/>
      <c r="BK199" s="342"/>
      <c r="BL199" s="342"/>
    </row>
    <row r="200" spans="1:64" s="341" customFormat="1" ht="9.75" customHeight="1">
      <c r="A200" s="518"/>
      <c r="B200" s="518"/>
      <c r="C200" s="518"/>
      <c r="D200" s="518"/>
      <c r="E200" s="518"/>
      <c r="F200" s="518"/>
      <c r="G200" s="518"/>
      <c r="H200" s="518"/>
      <c r="I200" s="518"/>
      <c r="J200" s="518"/>
      <c r="K200" s="518"/>
      <c r="L200" s="518"/>
      <c r="M200" s="518"/>
      <c r="N200" s="518"/>
      <c r="O200" s="518"/>
      <c r="P200" s="518"/>
      <c r="Q200" s="518"/>
      <c r="R200" s="518"/>
      <c r="S200" s="518"/>
      <c r="T200" s="518"/>
      <c r="U200" s="518"/>
      <c r="V200" s="518"/>
      <c r="W200" s="518"/>
      <c r="X200" s="518"/>
      <c r="Y200" s="342"/>
      <c r="Z200" s="342"/>
      <c r="AA200" s="342"/>
      <c r="AB200" s="342"/>
      <c r="AC200" s="342"/>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2"/>
      <c r="AY200" s="342"/>
      <c r="AZ200" s="342"/>
      <c r="BA200" s="342"/>
      <c r="BB200" s="342"/>
      <c r="BC200" s="343"/>
      <c r="BD200" s="343"/>
      <c r="BE200" s="343"/>
      <c r="BF200" s="343"/>
      <c r="BG200" s="343"/>
      <c r="BH200" s="343"/>
      <c r="BI200" s="343"/>
      <c r="BJ200" s="343"/>
      <c r="BK200" s="342"/>
      <c r="BL200" s="342"/>
    </row>
    <row r="201" spans="1:64" s="341" customFormat="1" ht="18.75" customHeight="1">
      <c r="A201" s="518" t="s">
        <v>172</v>
      </c>
      <c r="B201" s="518"/>
      <c r="C201" s="518"/>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342"/>
      <c r="Z201" s="342"/>
      <c r="AA201" s="342"/>
      <c r="AB201" s="342"/>
      <c r="AC201" s="342"/>
      <c r="AD201" s="342"/>
      <c r="AE201" s="342"/>
      <c r="AF201" s="342"/>
      <c r="AG201" s="342"/>
      <c r="AH201" s="342"/>
      <c r="AI201" s="342"/>
      <c r="AJ201" s="342"/>
      <c r="AK201" s="342"/>
      <c r="AL201" s="342"/>
      <c r="AM201" s="342"/>
      <c r="AN201" s="342"/>
      <c r="AO201" s="342"/>
      <c r="AP201" s="342"/>
      <c r="AQ201" s="342"/>
      <c r="AR201" s="342"/>
      <c r="AS201" s="342"/>
      <c r="AT201" s="342"/>
      <c r="AU201" s="342"/>
      <c r="AV201" s="342"/>
      <c r="AW201" s="342"/>
      <c r="AX201" s="342"/>
      <c r="AY201" s="342"/>
      <c r="AZ201" s="342"/>
      <c r="BA201" s="342"/>
      <c r="BB201" s="342"/>
      <c r="BC201" s="343"/>
      <c r="BD201" s="343"/>
      <c r="BE201" s="343"/>
      <c r="BF201" s="343"/>
      <c r="BG201" s="343"/>
      <c r="BH201" s="343"/>
      <c r="BI201" s="343"/>
      <c r="BJ201" s="343"/>
      <c r="BK201" s="342"/>
      <c r="BL201" s="342"/>
    </row>
    <row r="202" spans="1:64" s="341" customFormat="1" ht="18.75" customHeight="1">
      <c r="A202" s="518"/>
      <c r="B202" s="520" t="s">
        <v>375</v>
      </c>
      <c r="C202" s="518" t="s">
        <v>477</v>
      </c>
      <c r="D202" s="518"/>
      <c r="E202" s="518"/>
      <c r="F202" s="518"/>
      <c r="G202" s="518"/>
      <c r="H202" s="518"/>
      <c r="I202" s="518"/>
      <c r="J202" s="518"/>
      <c r="K202" s="518"/>
      <c r="L202" s="518"/>
      <c r="M202" s="518"/>
      <c r="N202" s="518"/>
      <c r="O202" s="518"/>
      <c r="P202" s="518"/>
      <c r="Q202" s="518"/>
      <c r="R202" s="518"/>
      <c r="S202" s="518"/>
      <c r="T202" s="518"/>
      <c r="U202" s="518"/>
      <c r="V202" s="518"/>
      <c r="W202" s="518"/>
      <c r="X202" s="518"/>
      <c r="Y202" s="342"/>
      <c r="Z202" s="342"/>
      <c r="AA202" s="342"/>
      <c r="AB202" s="342"/>
      <c r="AC202" s="342"/>
      <c r="AD202" s="342"/>
      <c r="AE202" s="342"/>
      <c r="AF202" s="342"/>
      <c r="AG202" s="342"/>
      <c r="AH202" s="342"/>
      <c r="AI202" s="342"/>
      <c r="AJ202" s="342"/>
      <c r="AK202" s="342"/>
      <c r="AL202" s="342"/>
      <c r="AM202" s="342"/>
      <c r="AN202" s="342"/>
      <c r="AO202" s="342"/>
      <c r="AP202" s="342"/>
      <c r="AQ202" s="342"/>
      <c r="AR202" s="342"/>
      <c r="AS202" s="342"/>
      <c r="AT202" s="342"/>
      <c r="AU202" s="342"/>
      <c r="AV202" s="342"/>
      <c r="AW202" s="342"/>
      <c r="AX202" s="342"/>
      <c r="AY202" s="342"/>
      <c r="AZ202" s="342"/>
      <c r="BA202" s="342"/>
      <c r="BB202" s="342"/>
      <c r="BC202" s="343"/>
      <c r="BD202" s="343"/>
      <c r="BE202" s="343"/>
      <c r="BF202" s="343"/>
      <c r="BG202" s="343"/>
      <c r="BH202" s="343"/>
      <c r="BI202" s="343"/>
      <c r="BJ202" s="343"/>
      <c r="BK202" s="342"/>
      <c r="BL202" s="342"/>
    </row>
    <row r="203" spans="1:64" s="341" customFormat="1" ht="18.75" customHeight="1">
      <c r="A203" s="518"/>
      <c r="B203" s="520" t="s">
        <v>375</v>
      </c>
      <c r="C203" s="518" t="s">
        <v>505</v>
      </c>
      <c r="D203" s="518"/>
      <c r="E203" s="518"/>
      <c r="F203" s="518"/>
      <c r="G203" s="518"/>
      <c r="H203" s="518"/>
      <c r="I203" s="518"/>
      <c r="J203" s="518"/>
      <c r="K203" s="518"/>
      <c r="L203" s="518"/>
      <c r="M203" s="518"/>
      <c r="N203" s="518"/>
      <c r="O203" s="518"/>
      <c r="P203" s="518"/>
      <c r="Q203" s="518"/>
      <c r="R203" s="518"/>
      <c r="S203" s="518"/>
      <c r="T203" s="518"/>
      <c r="U203" s="518"/>
      <c r="V203" s="518"/>
      <c r="W203" s="518"/>
      <c r="X203" s="518"/>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c r="AY203" s="342"/>
      <c r="AZ203" s="342"/>
      <c r="BA203" s="342"/>
      <c r="BB203" s="342"/>
      <c r="BC203" s="343"/>
      <c r="BD203" s="343"/>
      <c r="BE203" s="343"/>
      <c r="BF203" s="343"/>
      <c r="BG203" s="343"/>
      <c r="BH203" s="343"/>
      <c r="BI203" s="343"/>
      <c r="BJ203" s="343"/>
      <c r="BK203" s="342"/>
      <c r="BL203" s="342"/>
    </row>
    <row r="204" spans="1:64" s="341" customFormat="1" ht="18.75" customHeight="1">
      <c r="A204" s="518"/>
      <c r="B204" s="520" t="s">
        <v>375</v>
      </c>
      <c r="C204" s="519" t="s">
        <v>519</v>
      </c>
      <c r="D204" s="518"/>
      <c r="E204" s="518"/>
      <c r="F204" s="518"/>
      <c r="G204" s="518"/>
      <c r="H204" s="518"/>
      <c r="I204" s="518"/>
      <c r="J204" s="518"/>
      <c r="K204" s="518"/>
      <c r="L204" s="518"/>
      <c r="M204" s="518"/>
      <c r="N204" s="518"/>
      <c r="O204" s="518"/>
      <c r="P204" s="518"/>
      <c r="Q204" s="518"/>
      <c r="R204" s="518"/>
      <c r="S204" s="518"/>
      <c r="T204" s="518"/>
      <c r="U204" s="518"/>
      <c r="V204" s="518"/>
      <c r="W204" s="518"/>
      <c r="X204" s="518"/>
      <c r="Y204" s="342"/>
      <c r="Z204" s="342"/>
      <c r="AA204" s="342"/>
      <c r="AB204" s="342"/>
      <c r="AC204" s="342"/>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2"/>
      <c r="AY204" s="342"/>
      <c r="AZ204" s="342"/>
      <c r="BA204" s="342"/>
      <c r="BB204" s="342"/>
      <c r="BC204" s="343"/>
      <c r="BD204" s="343"/>
      <c r="BE204" s="343"/>
      <c r="BF204" s="343"/>
      <c r="BG204" s="343"/>
      <c r="BH204" s="343"/>
      <c r="BI204" s="343"/>
      <c r="BJ204" s="343"/>
      <c r="BK204" s="342"/>
      <c r="BL204" s="342"/>
    </row>
    <row r="205" spans="1:64" s="341" customFormat="1" ht="18.75" customHeight="1">
      <c r="A205" s="518"/>
      <c r="B205" s="518"/>
      <c r="C205" s="519" t="s">
        <v>520</v>
      </c>
      <c r="D205" s="518"/>
      <c r="E205" s="518"/>
      <c r="F205" s="518"/>
      <c r="G205" s="518"/>
      <c r="H205" s="518"/>
      <c r="I205" s="518"/>
      <c r="J205" s="518"/>
      <c r="K205" s="518"/>
      <c r="L205" s="518"/>
      <c r="M205" s="518"/>
      <c r="N205" s="518"/>
      <c r="O205" s="518"/>
      <c r="P205" s="518"/>
      <c r="Q205" s="518"/>
      <c r="R205" s="518"/>
      <c r="S205" s="518"/>
      <c r="T205" s="518"/>
      <c r="U205" s="518"/>
      <c r="V205" s="518"/>
      <c r="W205" s="518"/>
      <c r="X205" s="518"/>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c r="AY205" s="342"/>
      <c r="AZ205" s="342"/>
      <c r="BA205" s="342"/>
      <c r="BB205" s="342"/>
      <c r="BC205" s="343"/>
      <c r="BD205" s="343"/>
      <c r="BE205" s="343"/>
      <c r="BF205" s="343"/>
      <c r="BG205" s="343"/>
      <c r="BH205" s="343"/>
      <c r="BI205" s="343"/>
      <c r="BJ205" s="343"/>
      <c r="BK205" s="342"/>
      <c r="BL205" s="342"/>
    </row>
    <row r="206" spans="1:64" s="341" customFormat="1" ht="18.75" customHeight="1">
      <c r="A206" s="518"/>
      <c r="B206" s="520" t="s">
        <v>375</v>
      </c>
      <c r="C206" s="518" t="s">
        <v>527</v>
      </c>
      <c r="D206" s="518"/>
      <c r="E206" s="518"/>
      <c r="F206" s="518"/>
      <c r="G206" s="518"/>
      <c r="H206" s="518"/>
      <c r="I206" s="518"/>
      <c r="J206" s="518"/>
      <c r="K206" s="518"/>
      <c r="L206" s="518"/>
      <c r="M206" s="518"/>
      <c r="N206" s="518"/>
      <c r="O206" s="518"/>
      <c r="P206" s="518"/>
      <c r="Q206" s="518"/>
      <c r="R206" s="518"/>
      <c r="S206" s="518"/>
      <c r="T206" s="518"/>
      <c r="U206" s="518"/>
      <c r="V206" s="518"/>
      <c r="W206" s="518"/>
      <c r="X206" s="518"/>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U206" s="342"/>
      <c r="AV206" s="342"/>
      <c r="AW206" s="342"/>
      <c r="AX206" s="342"/>
      <c r="AY206" s="342"/>
      <c r="AZ206" s="342"/>
      <c r="BA206" s="342"/>
      <c r="BB206" s="342"/>
      <c r="BC206" s="343"/>
      <c r="BD206" s="343"/>
      <c r="BE206" s="343"/>
      <c r="BF206" s="343"/>
      <c r="BG206" s="343"/>
      <c r="BH206" s="343"/>
      <c r="BI206" s="343"/>
      <c r="BJ206" s="343"/>
      <c r="BK206" s="342"/>
      <c r="BL206" s="342"/>
    </row>
    <row r="207" spans="1:64" s="341" customFormat="1" ht="18.75" customHeight="1">
      <c r="A207" s="518"/>
      <c r="B207" s="520" t="s">
        <v>375</v>
      </c>
      <c r="C207" s="518" t="s">
        <v>377</v>
      </c>
      <c r="D207" s="518"/>
      <c r="E207" s="518"/>
      <c r="F207" s="518"/>
      <c r="G207" s="518"/>
      <c r="H207" s="518"/>
      <c r="I207" s="518"/>
      <c r="J207" s="518"/>
      <c r="K207" s="518"/>
      <c r="L207" s="518"/>
      <c r="M207" s="518"/>
      <c r="N207" s="518"/>
      <c r="O207" s="518"/>
      <c r="P207" s="518"/>
      <c r="Q207" s="518"/>
      <c r="R207" s="518"/>
      <c r="S207" s="518"/>
      <c r="T207" s="518"/>
      <c r="U207" s="518"/>
      <c r="V207" s="518"/>
      <c r="W207" s="518"/>
      <c r="X207" s="518"/>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3"/>
      <c r="BD207" s="343"/>
      <c r="BE207" s="343"/>
      <c r="BF207" s="343"/>
      <c r="BG207" s="343"/>
      <c r="BH207" s="343"/>
      <c r="BI207" s="343"/>
      <c r="BJ207" s="343"/>
      <c r="BK207" s="342"/>
      <c r="BL207" s="342"/>
    </row>
    <row r="208" spans="1:64" s="341" customFormat="1" ht="18.75" customHeight="1">
      <c r="A208" s="518"/>
      <c r="B208" s="517" t="s">
        <v>207</v>
      </c>
      <c r="C208" s="425" t="s">
        <v>521</v>
      </c>
      <c r="D208" s="518"/>
      <c r="E208" s="518"/>
      <c r="F208" s="518"/>
      <c r="G208" s="518"/>
      <c r="H208" s="518"/>
      <c r="I208" s="518"/>
      <c r="J208" s="518"/>
      <c r="K208" s="518"/>
      <c r="L208" s="518"/>
      <c r="M208" s="518"/>
      <c r="N208" s="518"/>
      <c r="O208" s="518"/>
      <c r="P208" s="518"/>
      <c r="Q208" s="518"/>
      <c r="R208" s="518"/>
      <c r="S208" s="518"/>
      <c r="T208" s="518"/>
      <c r="U208" s="518"/>
      <c r="V208" s="518"/>
      <c r="W208" s="518"/>
      <c r="X208" s="518"/>
      <c r="Y208" s="342"/>
      <c r="Z208" s="342"/>
      <c r="AA208" s="342"/>
      <c r="AB208" s="342"/>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c r="AY208" s="342"/>
      <c r="AZ208" s="342"/>
      <c r="BA208" s="342"/>
      <c r="BB208" s="342"/>
      <c r="BC208" s="343"/>
      <c r="BD208" s="343"/>
      <c r="BE208" s="343"/>
      <c r="BF208" s="343"/>
      <c r="BG208" s="343"/>
      <c r="BH208" s="343"/>
      <c r="BI208" s="343"/>
      <c r="BJ208" s="343"/>
      <c r="BK208" s="342"/>
      <c r="BL208" s="342"/>
    </row>
    <row r="209" spans="1:64" s="341" customFormat="1" ht="18.75" customHeight="1">
      <c r="A209" s="518"/>
      <c r="B209" s="426"/>
      <c r="C209" s="425" t="s">
        <v>522</v>
      </c>
      <c r="D209" s="518"/>
      <c r="E209" s="518"/>
      <c r="F209" s="518"/>
      <c r="G209" s="518"/>
      <c r="H209" s="518"/>
      <c r="I209" s="518"/>
      <c r="J209" s="518"/>
      <c r="K209" s="518"/>
      <c r="L209" s="518"/>
      <c r="M209" s="518"/>
      <c r="N209" s="518"/>
      <c r="O209" s="518"/>
      <c r="P209" s="518"/>
      <c r="Q209" s="518"/>
      <c r="R209" s="518"/>
      <c r="S209" s="518"/>
      <c r="T209" s="518"/>
      <c r="U209" s="518"/>
      <c r="V209" s="518"/>
      <c r="W209" s="518"/>
      <c r="X209" s="518"/>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c r="AY209" s="342"/>
      <c r="AZ209" s="342"/>
      <c r="BA209" s="342"/>
      <c r="BB209" s="342"/>
      <c r="BC209" s="343"/>
      <c r="BD209" s="343"/>
      <c r="BE209" s="343"/>
      <c r="BF209" s="343"/>
      <c r="BG209" s="343"/>
      <c r="BH209" s="343"/>
      <c r="BI209" s="343"/>
      <c r="BJ209" s="343"/>
      <c r="BK209" s="342"/>
      <c r="BL209" s="342"/>
    </row>
    <row r="210" spans="1:64" s="341" customFormat="1" ht="9.75" customHeight="1">
      <c r="A210" s="518"/>
      <c r="B210" s="518"/>
      <c r="C210" s="518"/>
      <c r="D210" s="518"/>
      <c r="E210" s="518"/>
      <c r="F210" s="518"/>
      <c r="G210" s="518"/>
      <c r="H210" s="518"/>
      <c r="I210" s="518"/>
      <c r="J210" s="518"/>
      <c r="K210" s="518"/>
      <c r="L210" s="518"/>
      <c r="M210" s="518"/>
      <c r="N210" s="518"/>
      <c r="O210" s="518"/>
      <c r="P210" s="518"/>
      <c r="Q210" s="518"/>
      <c r="R210" s="518"/>
      <c r="S210" s="518"/>
      <c r="T210" s="518"/>
      <c r="U210" s="518"/>
      <c r="V210" s="518"/>
      <c r="W210" s="518"/>
      <c r="X210" s="518"/>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c r="AY210" s="342"/>
      <c r="AZ210" s="342"/>
      <c r="BA210" s="342"/>
      <c r="BB210" s="342"/>
      <c r="BC210" s="343"/>
      <c r="BD210" s="343"/>
      <c r="BE210" s="343"/>
      <c r="BF210" s="343"/>
      <c r="BG210" s="343"/>
      <c r="BH210" s="343"/>
      <c r="BI210" s="343"/>
      <c r="BJ210" s="343"/>
      <c r="BK210" s="342"/>
      <c r="BL210" s="342"/>
    </row>
    <row r="211" spans="1:64" s="341" customFormat="1" ht="18.75" customHeight="1">
      <c r="A211" s="518" t="s">
        <v>173</v>
      </c>
      <c r="B211" s="518"/>
      <c r="C211" s="518"/>
      <c r="D211" s="518"/>
      <c r="E211" s="518"/>
      <c r="F211" s="518"/>
      <c r="G211" s="518"/>
      <c r="H211" s="518"/>
      <c r="I211" s="518"/>
      <c r="J211" s="518"/>
      <c r="K211" s="518"/>
      <c r="L211" s="518"/>
      <c r="M211" s="518"/>
      <c r="N211" s="518"/>
      <c r="O211" s="518"/>
      <c r="P211" s="518"/>
      <c r="Q211" s="518"/>
      <c r="R211" s="518"/>
      <c r="S211" s="518"/>
      <c r="T211" s="518"/>
      <c r="U211" s="518"/>
      <c r="V211" s="518"/>
      <c r="W211" s="518"/>
      <c r="X211" s="518"/>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AZ211" s="342"/>
      <c r="BA211" s="342"/>
      <c r="BB211" s="342"/>
      <c r="BC211" s="343"/>
      <c r="BD211" s="343"/>
      <c r="BE211" s="343"/>
      <c r="BF211" s="343"/>
      <c r="BG211" s="343"/>
      <c r="BH211" s="343"/>
      <c r="BI211" s="343"/>
      <c r="BJ211" s="343"/>
      <c r="BK211" s="342"/>
      <c r="BL211" s="342"/>
    </row>
    <row r="212" spans="1:64" s="341" customFormat="1" ht="18.75" customHeight="1">
      <c r="A212" s="518"/>
      <c r="B212" s="519" t="s">
        <v>517</v>
      </c>
      <c r="C212" s="518"/>
      <c r="D212" s="518"/>
      <c r="E212" s="518"/>
      <c r="F212" s="518"/>
      <c r="G212" s="518"/>
      <c r="H212" s="518"/>
      <c r="I212" s="518"/>
      <c r="J212" s="518"/>
      <c r="K212" s="518"/>
      <c r="L212" s="518"/>
      <c r="M212" s="518"/>
      <c r="N212" s="518"/>
      <c r="O212" s="518"/>
      <c r="P212" s="518"/>
      <c r="Q212" s="518"/>
      <c r="R212" s="518"/>
      <c r="S212" s="518"/>
      <c r="T212" s="518"/>
      <c r="U212" s="518"/>
      <c r="V212" s="518"/>
      <c r="W212" s="518"/>
      <c r="X212" s="518"/>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c r="AY212" s="342"/>
      <c r="AZ212" s="342"/>
      <c r="BA212" s="342"/>
      <c r="BB212" s="342"/>
      <c r="BC212" s="343"/>
      <c r="BD212" s="343"/>
      <c r="BE212" s="343"/>
      <c r="BF212" s="343"/>
      <c r="BG212" s="343"/>
      <c r="BH212" s="343"/>
      <c r="BI212" s="343"/>
      <c r="BJ212" s="343"/>
      <c r="BK212" s="342"/>
      <c r="BL212" s="342"/>
    </row>
    <row r="213" spans="1:64" s="341" customFormat="1" ht="18.75" customHeight="1">
      <c r="A213" s="518"/>
      <c r="B213" s="519" t="s">
        <v>518</v>
      </c>
      <c r="C213" s="518"/>
      <c r="D213" s="518"/>
      <c r="E213" s="518"/>
      <c r="F213" s="518"/>
      <c r="G213" s="518"/>
      <c r="H213" s="518"/>
      <c r="I213" s="518"/>
      <c r="J213" s="518"/>
      <c r="K213" s="518"/>
      <c r="L213" s="518"/>
      <c r="M213" s="518"/>
      <c r="N213" s="518"/>
      <c r="O213" s="518"/>
      <c r="P213" s="518"/>
      <c r="Q213" s="518"/>
      <c r="R213" s="518"/>
      <c r="S213" s="518"/>
      <c r="T213" s="518"/>
      <c r="U213" s="518"/>
      <c r="V213" s="518"/>
      <c r="W213" s="518"/>
      <c r="X213" s="518"/>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c r="BA213" s="342"/>
      <c r="BB213" s="342"/>
      <c r="BC213" s="343"/>
      <c r="BD213" s="343"/>
      <c r="BE213" s="343"/>
      <c r="BF213" s="343"/>
      <c r="BG213" s="343"/>
      <c r="BH213" s="343"/>
      <c r="BI213" s="343"/>
      <c r="BJ213" s="343"/>
      <c r="BK213" s="342"/>
      <c r="BL213" s="342"/>
    </row>
    <row r="214" spans="1:64" s="341" customFormat="1" ht="18.75" customHeight="1">
      <c r="A214" s="518"/>
      <c r="B214" s="520"/>
      <c r="C214" s="518"/>
      <c r="D214" s="518"/>
      <c r="E214" s="518"/>
      <c r="F214" s="518"/>
      <c r="G214" s="518"/>
      <c r="H214" s="518"/>
      <c r="I214" s="518"/>
      <c r="J214" s="518"/>
      <c r="K214" s="518"/>
      <c r="L214" s="518"/>
      <c r="M214" s="518"/>
      <c r="N214" s="518"/>
      <c r="O214" s="518"/>
      <c r="P214" s="518"/>
      <c r="Q214" s="518"/>
      <c r="R214" s="518"/>
      <c r="S214" s="518"/>
      <c r="T214" s="518"/>
      <c r="U214" s="518"/>
      <c r="V214" s="518"/>
      <c r="W214" s="518"/>
      <c r="X214" s="518"/>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3"/>
      <c r="BD214" s="343"/>
      <c r="BE214" s="343"/>
      <c r="BF214" s="343"/>
      <c r="BG214" s="343"/>
      <c r="BH214" s="343"/>
      <c r="BI214" s="343"/>
      <c r="BJ214" s="343"/>
      <c r="BK214" s="342"/>
      <c r="BL214" s="342"/>
    </row>
    <row r="215" spans="1:64" s="341" customFormat="1" ht="18.75" customHeight="1">
      <c r="A215" s="518"/>
      <c r="B215" s="518"/>
      <c r="C215" s="518"/>
      <c r="D215" s="518"/>
      <c r="E215" s="518"/>
      <c r="F215" s="518"/>
      <c r="G215" s="518"/>
      <c r="H215" s="518"/>
      <c r="I215" s="518"/>
      <c r="J215" s="518"/>
      <c r="K215" s="518"/>
      <c r="L215" s="518"/>
      <c r="M215" s="518"/>
      <c r="N215" s="518"/>
      <c r="O215" s="518"/>
      <c r="P215" s="518"/>
      <c r="Q215" s="518"/>
      <c r="R215" s="518"/>
      <c r="S215" s="518"/>
      <c r="T215" s="518"/>
      <c r="U215" s="518"/>
      <c r="V215" s="518"/>
      <c r="W215" s="518"/>
      <c r="X215" s="518"/>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342"/>
      <c r="AY215" s="342"/>
      <c r="AZ215" s="342"/>
      <c r="BA215" s="342"/>
      <c r="BB215" s="342"/>
      <c r="BC215" s="343"/>
      <c r="BD215" s="343"/>
      <c r="BE215" s="343"/>
      <c r="BF215" s="343"/>
      <c r="BG215" s="343"/>
      <c r="BH215" s="343"/>
      <c r="BI215" s="343"/>
      <c r="BJ215" s="343"/>
      <c r="BK215" s="342"/>
      <c r="BL215" s="342"/>
    </row>
    <row r="216" spans="1:64" s="341" customFormat="1" ht="18.75" customHeight="1">
      <c r="A216" s="518"/>
      <c r="B216" s="518"/>
      <c r="C216" s="518"/>
      <c r="D216" s="518"/>
      <c r="E216" s="518"/>
      <c r="F216" s="518"/>
      <c r="G216" s="518"/>
      <c r="H216" s="518"/>
      <c r="I216" s="518"/>
      <c r="J216" s="518"/>
      <c r="K216" s="518"/>
      <c r="L216" s="518"/>
      <c r="M216" s="518"/>
      <c r="N216" s="518"/>
      <c r="O216" s="518"/>
      <c r="P216" s="518"/>
      <c r="Q216" s="518"/>
      <c r="R216" s="518"/>
      <c r="S216" s="518"/>
      <c r="T216" s="518"/>
      <c r="U216" s="518"/>
      <c r="V216" s="518"/>
      <c r="W216" s="518"/>
      <c r="X216" s="518"/>
      <c r="Y216" s="342"/>
      <c r="Z216" s="342"/>
      <c r="AA216" s="342"/>
      <c r="AB216" s="342"/>
      <c r="AC216" s="342"/>
      <c r="AD216" s="342"/>
      <c r="AE216" s="342"/>
      <c r="AF216" s="342"/>
      <c r="AG216" s="342"/>
      <c r="AH216" s="342"/>
      <c r="AI216" s="342"/>
      <c r="AJ216" s="342"/>
      <c r="AK216" s="342"/>
      <c r="AL216" s="342"/>
      <c r="AM216" s="342"/>
      <c r="AN216" s="342"/>
      <c r="AO216" s="342"/>
      <c r="AP216" s="342"/>
      <c r="AQ216" s="342"/>
      <c r="AR216" s="342"/>
      <c r="AS216" s="342"/>
      <c r="AT216" s="342"/>
      <c r="AU216" s="342"/>
      <c r="AV216" s="342"/>
      <c r="AW216" s="342"/>
      <c r="AX216" s="342"/>
      <c r="AY216" s="342"/>
      <c r="AZ216" s="342"/>
      <c r="BA216" s="342"/>
      <c r="BB216" s="342"/>
      <c r="BC216" s="343"/>
      <c r="BD216" s="343"/>
      <c r="BE216" s="343"/>
      <c r="BF216" s="343"/>
      <c r="BG216" s="343"/>
      <c r="BH216" s="343"/>
      <c r="BI216" s="343"/>
      <c r="BJ216" s="343"/>
      <c r="BK216" s="342"/>
      <c r="BL216" s="342"/>
    </row>
  </sheetData>
  <sheetProtection/>
  <mergeCells count="444">
    <mergeCell ref="Q150:R150"/>
    <mergeCell ref="J149:L149"/>
    <mergeCell ref="J150:L150"/>
    <mergeCell ref="H144:I144"/>
    <mergeCell ref="J144:L144"/>
    <mergeCell ref="N138:P138"/>
    <mergeCell ref="E9:S9"/>
    <mergeCell ref="T9:X9"/>
    <mergeCell ref="E10:S10"/>
    <mergeCell ref="T10:X10"/>
    <mergeCell ref="J26:K26"/>
    <mergeCell ref="B36:E36"/>
    <mergeCell ref="D28:G28"/>
    <mergeCell ref="H27:I27"/>
    <mergeCell ref="B35:E35"/>
    <mergeCell ref="U36:X36"/>
    <mergeCell ref="O140:P140"/>
    <mergeCell ref="M146:N146"/>
    <mergeCell ref="O146:P146"/>
    <mergeCell ref="U144:V144"/>
    <mergeCell ref="F145:P145"/>
    <mergeCell ref="N144:P144"/>
    <mergeCell ref="U145:V145"/>
    <mergeCell ref="S143:T143"/>
    <mergeCell ref="U163:V163"/>
    <mergeCell ref="N26:Q26"/>
    <mergeCell ref="O164:P164"/>
    <mergeCell ref="Q164:X164"/>
    <mergeCell ref="Q146:X146"/>
    <mergeCell ref="S160:T160"/>
    <mergeCell ref="V160:W160"/>
    <mergeCell ref="U151:V151"/>
    <mergeCell ref="O29:S29"/>
    <mergeCell ref="U150:V150"/>
    <mergeCell ref="V166:W166"/>
    <mergeCell ref="S166:T166"/>
    <mergeCell ref="U155:V155"/>
    <mergeCell ref="J146:L146"/>
    <mergeCell ref="Q156:R156"/>
    <mergeCell ref="S150:T150"/>
    <mergeCell ref="N150:P150"/>
    <mergeCell ref="S156:T156"/>
    <mergeCell ref="U156:V156"/>
    <mergeCell ref="S155:T155"/>
    <mergeCell ref="P36:Q36"/>
    <mergeCell ref="H31:M31"/>
    <mergeCell ref="D27:G27"/>
    <mergeCell ref="B31:G31"/>
    <mergeCell ref="R31:T31"/>
    <mergeCell ref="M36:O36"/>
    <mergeCell ref="B23:C29"/>
    <mergeCell ref="B33:E33"/>
    <mergeCell ref="R26:S26"/>
    <mergeCell ref="R23:S23"/>
    <mergeCell ref="W28:X28"/>
    <mergeCell ref="H23:J23"/>
    <mergeCell ref="H25:J25"/>
    <mergeCell ref="F34:L34"/>
    <mergeCell ref="J27:K27"/>
    <mergeCell ref="H26:I26"/>
    <mergeCell ref="H28:J28"/>
    <mergeCell ref="D23:G23"/>
    <mergeCell ref="L29:M29"/>
    <mergeCell ref="W31:X31"/>
    <mergeCell ref="U31:V31"/>
    <mergeCell ref="M140:N140"/>
    <mergeCell ref="P137:R137"/>
    <mergeCell ref="U61:X61"/>
    <mergeCell ref="S142:T142"/>
    <mergeCell ref="H122:X122"/>
    <mergeCell ref="U138:V138"/>
    <mergeCell ref="G124:K124"/>
    <mergeCell ref="M142:O142"/>
    <mergeCell ref="N31:Q31"/>
    <mergeCell ref="M148:O148"/>
    <mergeCell ref="P148:R148"/>
    <mergeCell ref="P155:R155"/>
    <mergeCell ref="U143:V143"/>
    <mergeCell ref="V142:W142"/>
    <mergeCell ref="Q145:R145"/>
    <mergeCell ref="P149:R149"/>
    <mergeCell ref="P142:R142"/>
    <mergeCell ref="S151:T151"/>
    <mergeCell ref="S149:T149"/>
    <mergeCell ref="Q139:R139"/>
    <mergeCell ref="S139:T139"/>
    <mergeCell ref="Q140:X140"/>
    <mergeCell ref="V148:W148"/>
    <mergeCell ref="S145:T145"/>
    <mergeCell ref="S148:T148"/>
    <mergeCell ref="Q144:R144"/>
    <mergeCell ref="S144:T144"/>
    <mergeCell ref="U139:V139"/>
    <mergeCell ref="U149:V149"/>
    <mergeCell ref="N147:R147"/>
    <mergeCell ref="S147:T147"/>
    <mergeCell ref="A142:G142"/>
    <mergeCell ref="A140:B140"/>
    <mergeCell ref="C143:G143"/>
    <mergeCell ref="A143:B143"/>
    <mergeCell ref="H142:L142"/>
    <mergeCell ref="A144:B144"/>
    <mergeCell ref="C144:G144"/>
    <mergeCell ref="J164:L164"/>
    <mergeCell ref="C140:I140"/>
    <mergeCell ref="J140:L140"/>
    <mergeCell ref="C150:G150"/>
    <mergeCell ref="H150:I150"/>
    <mergeCell ref="H137:I137"/>
    <mergeCell ref="C137:G137"/>
    <mergeCell ref="H143:I143"/>
    <mergeCell ref="J143:L143"/>
    <mergeCell ref="F139:P139"/>
    <mergeCell ref="Q157:R157"/>
    <mergeCell ref="A161:B161"/>
    <mergeCell ref="P160:R160"/>
    <mergeCell ref="P161:R161"/>
    <mergeCell ref="O158:P158"/>
    <mergeCell ref="J162:L162"/>
    <mergeCell ref="A159:G159"/>
    <mergeCell ref="A160:G160"/>
    <mergeCell ref="H160:L160"/>
    <mergeCell ref="A162:B162"/>
    <mergeCell ref="P166:R166"/>
    <mergeCell ref="M152:N152"/>
    <mergeCell ref="O152:P152"/>
    <mergeCell ref="N162:P162"/>
    <mergeCell ref="S161:T161"/>
    <mergeCell ref="M160:O160"/>
    <mergeCell ref="S154:T154"/>
    <mergeCell ref="Q152:X152"/>
    <mergeCell ref="U161:V161"/>
    <mergeCell ref="Q162:R162"/>
    <mergeCell ref="C162:G162"/>
    <mergeCell ref="H162:I162"/>
    <mergeCell ref="M166:O166"/>
    <mergeCell ref="A164:B164"/>
    <mergeCell ref="C164:I164"/>
    <mergeCell ref="A166:G166"/>
    <mergeCell ref="H166:L166"/>
    <mergeCell ref="A165:G165"/>
    <mergeCell ref="H165:I165"/>
    <mergeCell ref="J165:K165"/>
    <mergeCell ref="C161:G161"/>
    <mergeCell ref="H161:I161"/>
    <mergeCell ref="J161:L161"/>
    <mergeCell ref="A163:B163"/>
    <mergeCell ref="D163:E163"/>
    <mergeCell ref="U162:V162"/>
    <mergeCell ref="F163:P163"/>
    <mergeCell ref="Q163:R163"/>
    <mergeCell ref="S163:T163"/>
    <mergeCell ref="S162:T162"/>
    <mergeCell ref="A156:B156"/>
    <mergeCell ref="C156:G156"/>
    <mergeCell ref="H156:I156"/>
    <mergeCell ref="J156:L156"/>
    <mergeCell ref="J158:L158"/>
    <mergeCell ref="M158:N158"/>
    <mergeCell ref="A158:B158"/>
    <mergeCell ref="C158:I158"/>
    <mergeCell ref="F157:P157"/>
    <mergeCell ref="A151:B151"/>
    <mergeCell ref="D151:E151"/>
    <mergeCell ref="C152:I152"/>
    <mergeCell ref="V154:W154"/>
    <mergeCell ref="A155:B155"/>
    <mergeCell ref="S157:T157"/>
    <mergeCell ref="U157:V157"/>
    <mergeCell ref="N156:P156"/>
    <mergeCell ref="J155:L155"/>
    <mergeCell ref="A154:G154"/>
    <mergeCell ref="M154:O154"/>
    <mergeCell ref="P154:R154"/>
    <mergeCell ref="A152:B152"/>
    <mergeCell ref="Q158:X158"/>
    <mergeCell ref="H154:L154"/>
    <mergeCell ref="A157:B157"/>
    <mergeCell ref="D157:E157"/>
    <mergeCell ref="C155:G155"/>
    <mergeCell ref="H155:I155"/>
    <mergeCell ref="J152:L152"/>
    <mergeCell ref="F151:P151"/>
    <mergeCell ref="Q151:R151"/>
    <mergeCell ref="A150:B150"/>
    <mergeCell ref="A145:B145"/>
    <mergeCell ref="D145:E145"/>
    <mergeCell ref="A148:G148"/>
    <mergeCell ref="H148:L148"/>
    <mergeCell ref="A149:B149"/>
    <mergeCell ref="C149:G149"/>
    <mergeCell ref="H149:I149"/>
    <mergeCell ref="A146:B146"/>
    <mergeCell ref="C146:I146"/>
    <mergeCell ref="A138:B138"/>
    <mergeCell ref="A139:B139"/>
    <mergeCell ref="J137:L137"/>
    <mergeCell ref="S138:T138"/>
    <mergeCell ref="D139:E139"/>
    <mergeCell ref="C138:G138"/>
    <mergeCell ref="H138:I138"/>
    <mergeCell ref="J138:L138"/>
    <mergeCell ref="A137:B137"/>
    <mergeCell ref="D135:K135"/>
    <mergeCell ref="Q138:R138"/>
    <mergeCell ref="S137:T137"/>
    <mergeCell ref="U137:V137"/>
    <mergeCell ref="S136:X136"/>
    <mergeCell ref="A135:C135"/>
    <mergeCell ref="N126:S126"/>
    <mergeCell ref="C128:E129"/>
    <mergeCell ref="J128:L129"/>
    <mergeCell ref="C125:E125"/>
    <mergeCell ref="M128:T129"/>
    <mergeCell ref="H131:T131"/>
    <mergeCell ref="C126:E127"/>
    <mergeCell ref="G127:I127"/>
    <mergeCell ref="J127:M127"/>
    <mergeCell ref="B50:B55"/>
    <mergeCell ref="Q55:T55"/>
    <mergeCell ref="F61:J61"/>
    <mergeCell ref="H130:T130"/>
    <mergeCell ref="C131:E131"/>
    <mergeCell ref="T79:X79"/>
    <mergeCell ref="Q79:S79"/>
    <mergeCell ref="P124:S124"/>
    <mergeCell ref="N127:P127"/>
    <mergeCell ref="Q127:T127"/>
    <mergeCell ref="N40:U40"/>
    <mergeCell ref="Q56:T56"/>
    <mergeCell ref="M61:R61"/>
    <mergeCell ref="Q58:R60"/>
    <mergeCell ref="S58:X59"/>
    <mergeCell ref="N55:P57"/>
    <mergeCell ref="P143:R143"/>
    <mergeCell ref="U124:X124"/>
    <mergeCell ref="O54:P54"/>
    <mergeCell ref="R54:S54"/>
    <mergeCell ref="V54:W54"/>
    <mergeCell ref="S62:X62"/>
    <mergeCell ref="Q57:T57"/>
    <mergeCell ref="S60:X60"/>
    <mergeCell ref="U57:W57"/>
    <mergeCell ref="S61:T61"/>
    <mergeCell ref="Q62:R62"/>
    <mergeCell ref="H121:X121"/>
    <mergeCell ref="B101:H101"/>
    <mergeCell ref="B119:F120"/>
    <mergeCell ref="G128:I129"/>
    <mergeCell ref="G126:K126"/>
    <mergeCell ref="H123:X123"/>
    <mergeCell ref="L126:M126"/>
    <mergeCell ref="L124:N124"/>
    <mergeCell ref="N125:S125"/>
    <mergeCell ref="G125:K125"/>
    <mergeCell ref="O76:S76"/>
    <mergeCell ref="O74:S74"/>
    <mergeCell ref="V74:W74"/>
    <mergeCell ref="M93:O93"/>
    <mergeCell ref="H119:K119"/>
    <mergeCell ref="H120:X120"/>
    <mergeCell ref="M105:O105"/>
    <mergeCell ref="L117:P117"/>
    <mergeCell ref="H118:X118"/>
    <mergeCell ref="V76:W76"/>
    <mergeCell ref="L66:M66"/>
    <mergeCell ref="F68:N68"/>
    <mergeCell ref="E72:I72"/>
    <mergeCell ref="E76:M76"/>
    <mergeCell ref="L72:P72"/>
    <mergeCell ref="S72:W72"/>
    <mergeCell ref="E75:M75"/>
    <mergeCell ref="B66:E66"/>
    <mergeCell ref="E74:M74"/>
    <mergeCell ref="L15:O15"/>
    <mergeCell ref="B117:F117"/>
    <mergeCell ref="V75:W75"/>
    <mergeCell ref="R66:S66"/>
    <mergeCell ref="O66:P66"/>
    <mergeCell ref="M62:P62"/>
    <mergeCell ref="D62:E62"/>
    <mergeCell ref="F62:J62"/>
    <mergeCell ref="F64:N64"/>
    <mergeCell ref="J79:K79"/>
    <mergeCell ref="R27:T27"/>
    <mergeCell ref="K61:L61"/>
    <mergeCell ref="I66:J66"/>
    <mergeCell ref="F65:N65"/>
    <mergeCell ref="K62:L62"/>
    <mergeCell ref="A13:A21"/>
    <mergeCell ref="O51:S51"/>
    <mergeCell ref="S28:U28"/>
    <mergeCell ref="T51:X51"/>
    <mergeCell ref="F52:H52"/>
    <mergeCell ref="B13:C16"/>
    <mergeCell ref="G15:K15"/>
    <mergeCell ref="G16:X16"/>
    <mergeCell ref="B17:C21"/>
    <mergeCell ref="F50:N50"/>
    <mergeCell ref="E5:F5"/>
    <mergeCell ref="M5:N5"/>
    <mergeCell ref="O5:P5"/>
    <mergeCell ref="Q5:R5"/>
    <mergeCell ref="T29:X29"/>
    <mergeCell ref="I17:K17"/>
    <mergeCell ref="N28:Q28"/>
    <mergeCell ref="T26:V26"/>
    <mergeCell ref="D24:G25"/>
    <mergeCell ref="W5:X5"/>
    <mergeCell ref="K8:L8"/>
    <mergeCell ref="M8:N8"/>
    <mergeCell ref="D4:D6"/>
    <mergeCell ref="G4:J4"/>
    <mergeCell ref="B8:D8"/>
    <mergeCell ref="D26:G26"/>
    <mergeCell ref="K4:N4"/>
    <mergeCell ref="U66:W66"/>
    <mergeCell ref="P34:Q34"/>
    <mergeCell ref="T65:X65"/>
    <mergeCell ref="S35:T35"/>
    <mergeCell ref="U53:X53"/>
    <mergeCell ref="S36:T36"/>
    <mergeCell ref="K23:M23"/>
    <mergeCell ref="J21:K21"/>
    <mergeCell ref="C130:E130"/>
    <mergeCell ref="C124:E124"/>
    <mergeCell ref="E8:F8"/>
    <mergeCell ref="E4:F4"/>
    <mergeCell ref="C123:E123"/>
    <mergeCell ref="C118:E118"/>
    <mergeCell ref="C121:E121"/>
    <mergeCell ref="C122:E122"/>
    <mergeCell ref="B73:C76"/>
    <mergeCell ref="F35:L35"/>
    <mergeCell ref="O68:T68"/>
    <mergeCell ref="B2:H2"/>
    <mergeCell ref="G5:H5"/>
    <mergeCell ref="I5:J5"/>
    <mergeCell ref="M104:O104"/>
    <mergeCell ref="K5:L5"/>
    <mergeCell ref="I19:J19"/>
    <mergeCell ref="J29:K29"/>
    <mergeCell ref="I8:J8"/>
    <mergeCell ref="B61:C62"/>
    <mergeCell ref="M103:O103"/>
    <mergeCell ref="O65:S65"/>
    <mergeCell ref="F67:N67"/>
    <mergeCell ref="E71:I71"/>
    <mergeCell ref="Q90:X93"/>
    <mergeCell ref="L71:P71"/>
    <mergeCell ref="S100:W100"/>
    <mergeCell ref="F66:H66"/>
    <mergeCell ref="S71:W71"/>
    <mergeCell ref="V68:W68"/>
    <mergeCell ref="D61:E61"/>
    <mergeCell ref="M79:O79"/>
    <mergeCell ref="T17:V17"/>
    <mergeCell ref="N17:P17"/>
    <mergeCell ref="G20:X20"/>
    <mergeCell ref="N18:P18"/>
    <mergeCell ref="N19:P19"/>
    <mergeCell ref="H29:I29"/>
    <mergeCell ref="B39:J39"/>
    <mergeCell ref="F36:L36"/>
    <mergeCell ref="O75:S75"/>
    <mergeCell ref="D29:G29"/>
    <mergeCell ref="U55:W55"/>
    <mergeCell ref="B38:J38"/>
    <mergeCell ref="T49:X49"/>
    <mergeCell ref="F58:P59"/>
    <mergeCell ref="N38:U38"/>
    <mergeCell ref="U56:W56"/>
    <mergeCell ref="R52:S52"/>
    <mergeCell ref="F60:P60"/>
    <mergeCell ref="U30:V30"/>
    <mergeCell ref="U34:X34"/>
    <mergeCell ref="U35:X35"/>
    <mergeCell ref="H55:L55"/>
    <mergeCell ref="F51:N51"/>
    <mergeCell ref="O52:P52"/>
    <mergeCell ref="M34:O34"/>
    <mergeCell ref="B37:M37"/>
    <mergeCell ref="M35:O35"/>
    <mergeCell ref="B40:J40"/>
    <mergeCell ref="S34:T34"/>
    <mergeCell ref="S13:X13"/>
    <mergeCell ref="S5:V5"/>
    <mergeCell ref="W4:X4"/>
    <mergeCell ref="U52:W52"/>
    <mergeCell ref="N39:U39"/>
    <mergeCell ref="G14:X14"/>
    <mergeCell ref="G13:O13"/>
    <mergeCell ref="G8:H8"/>
    <mergeCell ref="O30:T30"/>
    <mergeCell ref="F56:M56"/>
    <mergeCell ref="B30:G30"/>
    <mergeCell ref="H30:I30"/>
    <mergeCell ref="J30:L30"/>
    <mergeCell ref="S2:T2"/>
    <mergeCell ref="O53:P53"/>
    <mergeCell ref="F53:N53"/>
    <mergeCell ref="B34:E34"/>
    <mergeCell ref="N37:X37"/>
    <mergeCell ref="U2:X2"/>
    <mergeCell ref="H147:I147"/>
    <mergeCell ref="O4:V4"/>
    <mergeCell ref="F33:L33"/>
    <mergeCell ref="L52:M52"/>
    <mergeCell ref="F57:M57"/>
    <mergeCell ref="I52:J52"/>
    <mergeCell ref="M33:O33"/>
    <mergeCell ref="K49:N49"/>
    <mergeCell ref="O49:S49"/>
    <mergeCell ref="P35:Q35"/>
    <mergeCell ref="H159:I159"/>
    <mergeCell ref="F54:N54"/>
    <mergeCell ref="N159:R159"/>
    <mergeCell ref="S159:T159"/>
    <mergeCell ref="A141:G141"/>
    <mergeCell ref="H141:I141"/>
    <mergeCell ref="J141:K141"/>
    <mergeCell ref="N141:R141"/>
    <mergeCell ref="S141:T141"/>
    <mergeCell ref="A147:G147"/>
    <mergeCell ref="B79:F79"/>
    <mergeCell ref="J147:K147"/>
    <mergeCell ref="N165:R165"/>
    <mergeCell ref="S165:T165"/>
    <mergeCell ref="M164:N164"/>
    <mergeCell ref="A153:G153"/>
    <mergeCell ref="H153:I153"/>
    <mergeCell ref="J153:K153"/>
    <mergeCell ref="N153:R153"/>
    <mergeCell ref="S153:T153"/>
    <mergeCell ref="G79:H79"/>
    <mergeCell ref="J159:K159"/>
    <mergeCell ref="Q117:X117"/>
    <mergeCell ref="G11:O11"/>
    <mergeCell ref="Q11:X11"/>
    <mergeCell ref="C77:W77"/>
    <mergeCell ref="D78:F78"/>
    <mergeCell ref="M78:O78"/>
    <mergeCell ref="Q78:S78"/>
    <mergeCell ref="T78:X78"/>
  </mergeCells>
  <conditionalFormatting sqref="B2:H2 H25:X25 S28:U28 W28:X28 F50:N50 F51:X51 F53:N53 H55:L55 F54:O54 U56:W57 E71:I72 L71:P72 U70 S71:W72 O74:S76 V74:W76 H28:J28 R27:T27 E74:E76 H26">
    <cfRule type="containsBlanks" priority="74" dxfId="0" stopIfTrue="1">
      <formula>LEN(TRIM(B2))=0</formula>
    </cfRule>
  </conditionalFormatting>
  <conditionalFormatting sqref="F58 Q58">
    <cfRule type="containsBlanks" priority="73" dxfId="0" stopIfTrue="1">
      <formula>LEN(TRIM(F58))=0</formula>
    </cfRule>
  </conditionalFormatting>
  <conditionalFormatting sqref="S34:X36 B34:B36 F34:F36 M34:M36 P34:Q36">
    <cfRule type="containsBlanks" priority="72" dxfId="7" stopIfTrue="1">
      <formula>LEN(TRIM(B34))=0</formula>
    </cfRule>
  </conditionalFormatting>
  <conditionalFormatting sqref="R23:S23 U23 W23">
    <cfRule type="containsBlanks" priority="68" dxfId="0" stopIfTrue="1">
      <formula>LEN(TRIM(R23))=0</formula>
    </cfRule>
  </conditionalFormatting>
  <conditionalFormatting sqref="A61">
    <cfRule type="containsBlanks" priority="55" dxfId="35" stopIfTrue="1">
      <formula>LEN(TRIM(A61))=0</formula>
    </cfRule>
  </conditionalFormatting>
  <conditionalFormatting sqref="F61:J62 M61:R61 M62:P62 U61:X61 S62:X62">
    <cfRule type="containsBlanks" priority="48" dxfId="0" stopIfTrue="1">
      <formula>LEN(TRIM(F61))=0</formula>
    </cfRule>
  </conditionalFormatting>
  <conditionalFormatting sqref="Q54:S54">
    <cfRule type="containsBlanks" priority="47" dxfId="0" stopIfTrue="1">
      <formula>LEN(TRIM(Q54))=0</formula>
    </cfRule>
  </conditionalFormatting>
  <conditionalFormatting sqref="V54:W54">
    <cfRule type="containsBlanks" priority="46" dxfId="0" stopIfTrue="1">
      <formula>LEN(TRIM(V54))=0</formula>
    </cfRule>
  </conditionalFormatting>
  <conditionalFormatting sqref="U55:W55">
    <cfRule type="containsBlanks" priority="45" dxfId="0" stopIfTrue="1">
      <formula>LEN(TRIM(U55))=0</formula>
    </cfRule>
  </conditionalFormatting>
  <conditionalFormatting sqref="H29">
    <cfRule type="containsBlanks" priority="44" dxfId="0" stopIfTrue="1">
      <formula>LEN(TRIM(H29))=0</formula>
    </cfRule>
  </conditionalFormatting>
  <conditionalFormatting sqref="T29:X29">
    <cfRule type="containsBlanks" priority="75" dxfId="7" stopIfTrue="1">
      <formula>LEN(TRIM(T29))=0</formula>
    </cfRule>
  </conditionalFormatting>
  <conditionalFormatting sqref="H23:J23">
    <cfRule type="containsBlanks" priority="41" dxfId="0" stopIfTrue="1">
      <formula>LEN(TRIM(H23))=0</formula>
    </cfRule>
  </conditionalFormatting>
  <conditionalFormatting sqref="S58:X60">
    <cfRule type="containsBlanks" priority="40" dxfId="7" stopIfTrue="1">
      <formula>LEN(TRIM(S58))=0</formula>
    </cfRule>
  </conditionalFormatting>
  <conditionalFormatting sqref="U2:X2">
    <cfRule type="containsBlanks" priority="39" dxfId="0" stopIfTrue="1">
      <formula>LEN(TRIM(U2))=0</formula>
    </cfRule>
  </conditionalFormatting>
  <conditionalFormatting sqref="H27">
    <cfRule type="containsBlanks" priority="38" dxfId="0" stopIfTrue="1">
      <formula>LEN(TRIM(H27))=0</formula>
    </cfRule>
  </conditionalFormatting>
  <conditionalFormatting sqref="R26">
    <cfRule type="containsBlanks" priority="37" dxfId="0" stopIfTrue="1">
      <formula>LEN(TRIM(R26))=0</formula>
    </cfRule>
  </conditionalFormatting>
  <conditionalFormatting sqref="H31:M31">
    <cfRule type="containsBlanks" priority="33" dxfId="0" stopIfTrue="1">
      <formula>LEN(TRIM(H31))=0</formula>
    </cfRule>
  </conditionalFormatting>
  <conditionalFormatting sqref="R31:T31">
    <cfRule type="containsBlanks" priority="31" dxfId="0" stopIfTrue="1">
      <formula>LEN(TRIM(R31))=0</formula>
    </cfRule>
  </conditionalFormatting>
  <conditionalFormatting sqref="D26:G26">
    <cfRule type="containsBlanks" priority="27" dxfId="0" stopIfTrue="1">
      <formula>LEN(TRIM(D26))=0</formula>
    </cfRule>
  </conditionalFormatting>
  <conditionalFormatting sqref="N26:Q26">
    <cfRule type="containsBlanks" priority="25" dxfId="0" stopIfTrue="1">
      <formula>LEN(TRIM(N26))=0</formula>
    </cfRule>
  </conditionalFormatting>
  <conditionalFormatting sqref="K23:M23">
    <cfRule type="containsBlanks" priority="24" dxfId="19" stopIfTrue="1">
      <formula>LEN(TRIM(K23))=0</formula>
    </cfRule>
  </conditionalFormatting>
  <conditionalFormatting sqref="N70">
    <cfRule type="containsBlanks" priority="23" dxfId="0" stopIfTrue="1">
      <formula>LEN(TRIM(N70))=0</formula>
    </cfRule>
  </conditionalFormatting>
  <conditionalFormatting sqref="G70">
    <cfRule type="containsBlanks" priority="22" dxfId="0" stopIfTrue="1">
      <formula>LEN(TRIM(G70))=0</formula>
    </cfRule>
  </conditionalFormatting>
  <conditionalFormatting sqref="H30:I30">
    <cfRule type="containsBlanks" priority="19" dxfId="0" stopIfTrue="1">
      <formula>LEN(TRIM(H30))=0</formula>
    </cfRule>
  </conditionalFormatting>
  <conditionalFormatting sqref="U30:V30">
    <cfRule type="containsBlanks" priority="18" dxfId="7" stopIfTrue="1">
      <formula>LEN(TRIM(U30))=0</formula>
    </cfRule>
  </conditionalFormatting>
  <conditionalFormatting sqref="E9:E10">
    <cfRule type="containsBlanks" priority="16" dxfId="0" stopIfTrue="1">
      <formula>LEN(TRIM(E9))=0</formula>
    </cfRule>
  </conditionalFormatting>
  <conditionalFormatting sqref="T10:X10">
    <cfRule type="containsBlanks" priority="17" dxfId="0" stopIfTrue="1">
      <formula>LEN(TRIM(T10))=0</formula>
    </cfRule>
  </conditionalFormatting>
  <conditionalFormatting sqref="K49">
    <cfRule type="containsBlanks" priority="15" dxfId="0" stopIfTrue="1">
      <formula>LEN(TRIM(K49))=0</formula>
    </cfRule>
  </conditionalFormatting>
  <conditionalFormatting sqref="O49">
    <cfRule type="containsBlanks" priority="14" dxfId="0" stopIfTrue="1">
      <formula>LEN(TRIM(O49))=0</formula>
    </cfRule>
  </conditionalFormatting>
  <conditionalFormatting sqref="I78:K78 M78:O78 T78:X78">
    <cfRule type="containsBlanks" priority="13" dxfId="7" stopIfTrue="1">
      <formula>LEN(TRIM(I78))=0</formula>
    </cfRule>
  </conditionalFormatting>
  <conditionalFormatting sqref="T79:X79">
    <cfRule type="containsBlanks" priority="12" dxfId="7" stopIfTrue="1">
      <formula>LEN(TRIM(T79))=0</formula>
    </cfRule>
  </conditionalFormatting>
  <conditionalFormatting sqref="I79">
    <cfRule type="containsBlanks" priority="11" dxfId="7" stopIfTrue="1">
      <formula>LEN(TRIM(I79))=0</formula>
    </cfRule>
  </conditionalFormatting>
  <conditionalFormatting sqref="J79:K79 M79:O79">
    <cfRule type="containsBlanks" priority="10" dxfId="7" stopIfTrue="1">
      <formula>LEN(TRIM(J79))=0</formula>
    </cfRule>
  </conditionalFormatting>
  <conditionalFormatting sqref="H118:X118 H119:K119 H120:X123 G125:K126 N125:S126 M128:T129 H130:T131 G127">
    <cfRule type="containsBlanks" priority="6" dxfId="0" stopIfTrue="1">
      <formula>LEN(TRIM(G118))=0</formula>
    </cfRule>
  </conditionalFormatting>
  <conditionalFormatting sqref="G128:I129">
    <cfRule type="containsBlanks" priority="5" dxfId="0" stopIfTrue="1">
      <formula>LEN(TRIM(G128))=0</formula>
    </cfRule>
  </conditionalFormatting>
  <conditionalFormatting sqref="G124 U124">
    <cfRule type="containsBlanks" priority="4" dxfId="0" stopIfTrue="1">
      <formula>LEN(TRIM(G124))=0</formula>
    </cfRule>
  </conditionalFormatting>
  <conditionalFormatting sqref="O124:P124">
    <cfRule type="containsBlanks" priority="3" dxfId="0" stopIfTrue="1">
      <formula>LEN(TRIM(O124))=0</formula>
    </cfRule>
  </conditionalFormatting>
  <conditionalFormatting sqref="T124">
    <cfRule type="containsBlanks" priority="2" dxfId="0" stopIfTrue="1">
      <formula>LEN(TRIM(T124))=0</formula>
    </cfRule>
  </conditionalFormatting>
  <conditionalFormatting sqref="J127:M127 Q127:T127">
    <cfRule type="containsBlanks" priority="1" dxfId="0" stopIfTrue="1">
      <formula>LEN(TRIM(J127))=0</formula>
    </cfRule>
  </conditionalFormatting>
  <dataValidations count="30">
    <dataValidation type="list" allowBlank="1" showInputMessage="1" showErrorMessage="1" sqref="Q54 U68">
      <formula1>$AB$54:$AB$58</formula1>
    </dataValidation>
    <dataValidation type="list" allowBlank="1" showInputMessage="1" showErrorMessage="1" sqref="L126:M126">
      <formula1>$AA$126:$AA$129</formula1>
    </dataValidation>
    <dataValidation type="list" allowBlank="1" showInputMessage="1" showErrorMessage="1" sqref="R27:T27">
      <formula1>$AF$23:$AF$25</formula1>
    </dataValidation>
    <dataValidation type="list" allowBlank="1" showInputMessage="1" showErrorMessage="1" sqref="G128">
      <formula1>$AA$130:$AA$132</formula1>
    </dataValidation>
    <dataValidation type="list" allowBlank="1" showInputMessage="1" showErrorMessage="1" sqref="C77:W77">
      <formula1>$AI$77:$AI$79</formula1>
    </dataValidation>
    <dataValidation type="list" allowBlank="1" showInputMessage="1" showErrorMessage="1" sqref="U149:V151 U137:V139 U143:V145 U155:V157 U161:V163">
      <formula1>$Z$137:$Z$140</formula1>
    </dataValidation>
    <dataValidation type="list" allowBlank="1" showInputMessage="1" showErrorMessage="1" sqref="O161 O137 O143 O149 O155">
      <formula1>$AC$137:$AC$139</formula1>
    </dataValidation>
    <dataValidation type="list" allowBlank="1" showInputMessage="1" showErrorMessage="1" sqref="N143 N137 N149 N155 N161">
      <formula1>$AD$138:$AD$139</formula1>
    </dataValidation>
    <dataValidation type="list" allowBlank="1" showInputMessage="1" showErrorMessage="1" sqref="AP28 AP31">
      <formula1>$AI$23:$AI$25</formula1>
    </dataValidation>
    <dataValidation type="list" allowBlank="1" showInputMessage="1" showErrorMessage="1" sqref="H31:M31">
      <formula1>$AI$23:$AI$27</formula1>
    </dataValidation>
    <dataValidation type="list" allowBlank="1" showInputMessage="1" showErrorMessage="1" sqref="H142 H166 H160 H154 H148">
      <formula1>$AF$137:$AF$143</formula1>
    </dataValidation>
    <dataValidation type="list" allowBlank="1" showInputMessage="1" showErrorMessage="1" sqref="P142 P166 P160 P154 P148">
      <formula1>$AK$136:$AK$142</formula1>
    </dataValidation>
    <dataValidation type="list" allowBlank="1" showInputMessage="1" showErrorMessage="1" sqref="D26:G26">
      <formula1>$AK$28:$AK$31</formula1>
    </dataValidation>
    <dataValidation type="list" allowBlank="1" showInputMessage="1" showErrorMessage="1" sqref="R31:T31">
      <formula1>$AN$23:$AN$28</formula1>
    </dataValidation>
    <dataValidation type="list" allowBlank="1" showInputMessage="1" showErrorMessage="1" sqref="N26:Q26">
      <formula1>$AO$28:$AO$31</formula1>
    </dataValidation>
    <dataValidation type="list" allowBlank="1" showInputMessage="1" showErrorMessage="1" sqref="H23:J23 H28:J28">
      <formula1>$AL$19:$AL$21</formula1>
    </dataValidation>
    <dataValidation type="list" allowBlank="1" showInputMessage="1" showErrorMessage="1" sqref="D23:G23">
      <formula1>$Z$21:$Z$23</formula1>
    </dataValidation>
    <dataValidation type="list" allowBlank="1" showInputMessage="1" showErrorMessage="1" sqref="H29">
      <formula1>$AB$21:$AB$23</formula1>
    </dataValidation>
    <dataValidation type="list" allowBlank="1" showInputMessage="1" showErrorMessage="1" sqref="T29:X29">
      <formula1>$AC$19:$AC$23</formula1>
    </dataValidation>
    <dataValidation type="list" allowBlank="1" showInputMessage="1" showErrorMessage="1" sqref="H26:H27 R26">
      <formula1>$AI$18:$AI$22</formula1>
    </dataValidation>
    <dataValidation type="list" allowBlank="1" showInputMessage="1" showErrorMessage="1" sqref="H25:J25">
      <formula1>$AN$19:$AN$21</formula1>
    </dataValidation>
    <dataValidation type="list" allowBlank="1" showInputMessage="1" showErrorMessage="1" sqref="K23:M23">
      <formula1>$AQ$19:$AQ$21</formula1>
    </dataValidation>
    <dataValidation type="list" allowBlank="1" showInputMessage="1" showErrorMessage="1" sqref="T70 F70 M70">
      <formula1>$AJ$70:$AJ$72</formula1>
    </dataValidation>
    <dataValidation type="list" allowBlank="1" showInputMessage="1" showErrorMessage="1" sqref="C93 K81:K91 S81:S87 C81:C91">
      <formula1>$AC$84:$AC$85</formula1>
    </dataValidation>
    <dataValidation type="list" allowBlank="1" showInputMessage="1" showErrorMessage="1" sqref="X77">
      <formula1>$AI$78:$AI$80</formula1>
    </dataValidation>
    <dataValidation type="list" allowBlank="1" showInputMessage="1" showErrorMessage="1" sqref="U30:V30">
      <formula1>$AV$23:$AV$25</formula1>
    </dataValidation>
    <dataValidation type="list" allowBlank="1" showInputMessage="1" showErrorMessage="1" sqref="H30:I30">
      <formula1>$AT$23:$AT$25</formula1>
    </dataValidation>
    <dataValidation type="list" allowBlank="1" showInputMessage="1" showErrorMessage="1" sqref="S141:T141 S165:T165 S159:T159 S153:T153 S147:T147">
      <formula1>$AR$136:$AR$138</formula1>
    </dataValidation>
    <dataValidation type="list" allowBlank="1" showInputMessage="1" showErrorMessage="1" sqref="H141:I141 H165:I165 H159:I159 H153:I153 H147:I147">
      <formula1>$AP$136:$AP$138</formula1>
    </dataValidation>
    <dataValidation type="list" allowBlank="1" showInputMessage="1" showErrorMessage="1" sqref="I79">
      <formula1>$AC$76:$AC$78</formula1>
    </dataValidation>
  </dataValidations>
  <printOptions/>
  <pageMargins left="0.3937007874015748" right="0.2755905511811024" top="0.35433070866141736" bottom="0.35433070866141736" header="0" footer="0.1968503937007874"/>
  <pageSetup horizontalDpi="400" verticalDpi="400" orientation="portrait" paperSize="9" r:id="rId4"/>
  <headerFooter>
    <oddFooter>&amp;L購買 ７４０２／３／２０２２－８</oddFooter>
  </headerFooter>
  <rowBreaks count="3" manualBreakCount="3">
    <brk id="46" max="255" man="1"/>
    <brk id="96" max="23" man="1"/>
    <brk id="132" max="255" man="1"/>
  </rowBreaks>
  <colBreaks count="1" manualBreakCount="1">
    <brk id="24"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W218"/>
  <sheetViews>
    <sheetView view="pageBreakPreview" zoomScaleSheetLayoutView="100" workbookViewId="0" topLeftCell="A1">
      <selection activeCell="Y1" sqref="Y1"/>
    </sheetView>
  </sheetViews>
  <sheetFormatPr defaultColWidth="3.75390625" defaultRowHeight="24" customHeight="1"/>
  <cols>
    <col min="1" max="1" width="4.25390625" style="1" customWidth="1"/>
    <col min="2" max="4" width="3.75390625" style="1" customWidth="1"/>
    <col min="5" max="24" width="4.125" style="1" customWidth="1"/>
    <col min="25" max="25" width="3.50390625" style="1" customWidth="1"/>
    <col min="26" max="26" width="3.625" style="1" customWidth="1"/>
    <col min="27" max="16384" width="3.75390625" style="1" customWidth="1"/>
  </cols>
  <sheetData>
    <row r="1" spans="2:24" ht="23.25" customHeight="1">
      <c r="B1" s="369" t="s">
        <v>86</v>
      </c>
      <c r="C1" s="2"/>
      <c r="D1" s="2"/>
      <c r="E1" s="2"/>
      <c r="F1" s="2"/>
      <c r="G1" s="2"/>
      <c r="H1" s="2"/>
      <c r="I1" s="2"/>
      <c r="J1" s="2"/>
      <c r="K1" s="2"/>
      <c r="L1" s="2"/>
      <c r="M1" s="2"/>
      <c r="N1" s="2"/>
      <c r="O1" s="2"/>
      <c r="P1" s="2"/>
      <c r="Q1" s="2"/>
      <c r="R1" s="2"/>
      <c r="S1" s="3"/>
      <c r="T1" s="3"/>
      <c r="U1" s="3"/>
      <c r="V1" s="3"/>
      <c r="W1" s="3"/>
      <c r="X1" s="3"/>
    </row>
    <row r="2" spans="2:30" ht="29.25" customHeight="1">
      <c r="B2" s="687" t="s">
        <v>476</v>
      </c>
      <c r="C2" s="687"/>
      <c r="D2" s="687"/>
      <c r="E2" s="687"/>
      <c r="F2" s="687"/>
      <c r="G2" s="687"/>
      <c r="H2" s="687"/>
      <c r="I2" s="4"/>
      <c r="J2" s="5" t="s">
        <v>0</v>
      </c>
      <c r="Q2" s="6" t="s">
        <v>1</v>
      </c>
      <c r="R2" s="1006"/>
      <c r="S2" s="1006"/>
      <c r="T2" s="6" t="s">
        <v>2</v>
      </c>
      <c r="U2" s="6"/>
      <c r="V2" s="6" t="s">
        <v>3</v>
      </c>
      <c r="W2" s="6"/>
      <c r="X2" s="6" t="s">
        <v>4</v>
      </c>
      <c r="AB2" s="162"/>
      <c r="AC2" s="162"/>
      <c r="AD2" s="162"/>
    </row>
    <row r="3" spans="24:30" ht="6" customHeight="1">
      <c r="X3" s="7"/>
      <c r="AB3" s="162"/>
      <c r="AC3" s="162"/>
      <c r="AD3" s="162"/>
    </row>
    <row r="4" spans="4:30" ht="12" customHeight="1">
      <c r="D4" s="742" t="s">
        <v>5</v>
      </c>
      <c r="E4" s="703" t="s">
        <v>6</v>
      </c>
      <c r="F4" s="704"/>
      <c r="G4" s="743" t="s">
        <v>7</v>
      </c>
      <c r="H4" s="744"/>
      <c r="I4" s="744"/>
      <c r="J4" s="744"/>
      <c r="K4" s="718" t="s">
        <v>8</v>
      </c>
      <c r="L4" s="719"/>
      <c r="M4" s="719"/>
      <c r="N4" s="719"/>
      <c r="O4" s="563" t="s">
        <v>88</v>
      </c>
      <c r="P4" s="564"/>
      <c r="Q4" s="564"/>
      <c r="R4" s="564"/>
      <c r="S4" s="564"/>
      <c r="T4" s="564"/>
      <c r="U4" s="564"/>
      <c r="V4" s="565"/>
      <c r="W4" s="605" t="s">
        <v>8</v>
      </c>
      <c r="X4" s="606"/>
      <c r="AB4" s="162"/>
      <c r="AC4" s="162"/>
      <c r="AD4" s="162"/>
    </row>
    <row r="5" spans="4:30" ht="12" customHeight="1">
      <c r="D5" s="742"/>
      <c r="E5" s="605" t="s">
        <v>93</v>
      </c>
      <c r="F5" s="764"/>
      <c r="G5" s="688" t="s">
        <v>100</v>
      </c>
      <c r="H5" s="689"/>
      <c r="I5" s="688" t="s">
        <v>89</v>
      </c>
      <c r="J5" s="689"/>
      <c r="K5" s="690"/>
      <c r="L5" s="691"/>
      <c r="M5" s="765" t="s">
        <v>9</v>
      </c>
      <c r="N5" s="766"/>
      <c r="O5" s="563" t="s">
        <v>87</v>
      </c>
      <c r="P5" s="767"/>
      <c r="Q5" s="603" t="s">
        <v>90</v>
      </c>
      <c r="R5" s="604"/>
      <c r="S5" s="603" t="s">
        <v>91</v>
      </c>
      <c r="T5" s="604"/>
      <c r="U5" s="604"/>
      <c r="V5" s="604"/>
      <c r="W5" s="740" t="s">
        <v>10</v>
      </c>
      <c r="X5" s="691"/>
      <c r="AB5" s="162"/>
      <c r="AC5" s="162"/>
      <c r="AD5" s="162"/>
    </row>
    <row r="6" spans="2:24" ht="42" customHeight="1">
      <c r="B6" s="8"/>
      <c r="D6" s="742"/>
      <c r="E6" s="106"/>
      <c r="F6" s="107"/>
      <c r="G6" s="106"/>
      <c r="H6" s="108"/>
      <c r="I6" s="106"/>
      <c r="J6" s="108"/>
      <c r="K6" s="107"/>
      <c r="L6" s="107"/>
      <c r="M6" s="106"/>
      <c r="N6" s="109"/>
      <c r="O6" s="107"/>
      <c r="P6" s="107"/>
      <c r="Q6" s="106"/>
      <c r="R6" s="108"/>
      <c r="S6" s="107"/>
      <c r="T6" s="107"/>
      <c r="U6" s="107"/>
      <c r="V6" s="107"/>
      <c r="W6" s="106"/>
      <c r="X6" s="108"/>
    </row>
    <row r="7" spans="2:24" ht="6" customHeight="1" thickBot="1">
      <c r="B7" s="8"/>
      <c r="S7" s="7"/>
      <c r="T7" s="7"/>
      <c r="U7" s="7"/>
      <c r="V7" s="7"/>
      <c r="W7" s="7"/>
      <c r="X7" s="7"/>
    </row>
    <row r="8" spans="2:24" ht="21" customHeight="1" thickBot="1">
      <c r="B8" s="745" t="s">
        <v>427</v>
      </c>
      <c r="C8" s="746"/>
      <c r="D8" s="747"/>
      <c r="E8" s="701">
        <v>2</v>
      </c>
      <c r="F8" s="702"/>
      <c r="G8" s="614"/>
      <c r="H8" s="614"/>
      <c r="I8" s="614"/>
      <c r="J8" s="614"/>
      <c r="K8" s="614"/>
      <c r="L8" s="741"/>
      <c r="M8" s="614"/>
      <c r="N8" s="741"/>
      <c r="O8" s="389"/>
      <c r="P8" s="390" t="s">
        <v>101</v>
      </c>
      <c r="Q8" s="101"/>
      <c r="R8" s="10"/>
      <c r="S8" s="10"/>
      <c r="T8" s="10"/>
      <c r="U8" s="10"/>
      <c r="V8" s="10"/>
      <c r="W8" s="11"/>
      <c r="X8" s="12"/>
    </row>
    <row r="9" spans="2:24" ht="15" customHeight="1">
      <c r="B9" s="187" t="s">
        <v>251</v>
      </c>
      <c r="C9" s="188"/>
      <c r="D9" s="189"/>
      <c r="E9" s="183"/>
      <c r="F9" s="427"/>
      <c r="G9" s="427"/>
      <c r="H9" s="427"/>
      <c r="I9" s="427"/>
      <c r="J9" s="427"/>
      <c r="K9" s="427"/>
      <c r="L9" s="427"/>
      <c r="M9" s="427"/>
      <c r="N9" s="427"/>
      <c r="O9" s="427"/>
      <c r="P9" s="427"/>
      <c r="Q9" s="427"/>
      <c r="R9" s="427"/>
      <c r="S9" s="650" t="s">
        <v>492</v>
      </c>
      <c r="T9" s="1013"/>
      <c r="U9" s="1013"/>
      <c r="V9" s="1013"/>
      <c r="W9" s="1013"/>
      <c r="X9" s="1014"/>
    </row>
    <row r="10" spans="2:24" ht="22.5" customHeight="1">
      <c r="B10" s="177" t="s">
        <v>11</v>
      </c>
      <c r="C10" s="178"/>
      <c r="D10" s="179"/>
      <c r="E10" s="180"/>
      <c r="F10" s="428"/>
      <c r="G10" s="428"/>
      <c r="H10" s="428"/>
      <c r="I10" s="428"/>
      <c r="J10" s="428"/>
      <c r="K10" s="428"/>
      <c r="L10" s="428"/>
      <c r="M10" s="428"/>
      <c r="N10" s="428"/>
      <c r="O10" s="428"/>
      <c r="P10" s="428"/>
      <c r="Q10" s="428"/>
      <c r="R10" s="428"/>
      <c r="S10" s="1015"/>
      <c r="T10" s="1016"/>
      <c r="U10" s="1016"/>
      <c r="V10" s="1016"/>
      <c r="W10" s="1016"/>
      <c r="X10" s="1017"/>
    </row>
    <row r="11" spans="2:24" ht="21" customHeight="1" thickBot="1">
      <c r="B11" s="13" t="s">
        <v>252</v>
      </c>
      <c r="C11" s="14"/>
      <c r="D11" s="15"/>
      <c r="E11" s="17" t="s">
        <v>497</v>
      </c>
      <c r="F11" s="16"/>
      <c r="G11" s="420"/>
      <c r="H11" s="420"/>
      <c r="I11" s="420"/>
      <c r="J11" s="420"/>
      <c r="K11" s="420"/>
      <c r="L11" s="420"/>
      <c r="M11" s="420"/>
      <c r="N11" s="420"/>
      <c r="O11" s="450" t="s">
        <v>498</v>
      </c>
      <c r="P11" s="16"/>
      <c r="Q11" s="420"/>
      <c r="R11" s="420"/>
      <c r="S11" s="420"/>
      <c r="T11" s="420"/>
      <c r="U11" s="420"/>
      <c r="V11" s="420"/>
      <c r="W11" s="420"/>
      <c r="X11" s="421"/>
    </row>
    <row r="12" spans="2:24" ht="6" customHeight="1" thickBot="1">
      <c r="B12" s="110"/>
      <c r="C12" s="36"/>
      <c r="D12" s="36"/>
      <c r="E12" s="36"/>
      <c r="F12" s="36"/>
      <c r="G12" s="36"/>
      <c r="H12" s="36"/>
      <c r="I12" s="36"/>
      <c r="J12" s="36"/>
      <c r="K12" s="36"/>
      <c r="L12" s="36"/>
      <c r="M12" s="36"/>
      <c r="N12" s="36"/>
      <c r="O12" s="36"/>
      <c r="P12" s="36"/>
      <c r="Q12" s="36"/>
      <c r="R12" s="36"/>
      <c r="S12" s="36"/>
      <c r="T12" s="36"/>
      <c r="U12" s="36"/>
      <c r="V12" s="36"/>
      <c r="W12" s="36"/>
      <c r="X12" s="36"/>
    </row>
    <row r="13" spans="1:24" ht="20.25" customHeight="1">
      <c r="A13" s="779" t="s">
        <v>92</v>
      </c>
      <c r="B13" s="748" t="s">
        <v>12</v>
      </c>
      <c r="C13" s="749"/>
      <c r="D13" s="135" t="s">
        <v>13</v>
      </c>
      <c r="E13" s="131"/>
      <c r="F13" s="131"/>
      <c r="G13" s="613"/>
      <c r="H13" s="601"/>
      <c r="I13" s="601"/>
      <c r="J13" s="601"/>
      <c r="K13" s="601"/>
      <c r="L13" s="601"/>
      <c r="M13" s="601"/>
      <c r="N13" s="601"/>
      <c r="O13" s="601"/>
      <c r="P13" s="140" t="s">
        <v>14</v>
      </c>
      <c r="Q13" s="111"/>
      <c r="R13" s="112"/>
      <c r="S13" s="601"/>
      <c r="T13" s="601"/>
      <c r="U13" s="601"/>
      <c r="V13" s="601"/>
      <c r="W13" s="601"/>
      <c r="X13" s="602"/>
    </row>
    <row r="14" spans="1:24" ht="20.25" customHeight="1">
      <c r="A14" s="779"/>
      <c r="B14" s="750"/>
      <c r="C14" s="751"/>
      <c r="D14" s="136" t="s">
        <v>15</v>
      </c>
      <c r="E14" s="133"/>
      <c r="F14" s="134"/>
      <c r="G14" s="610"/>
      <c r="H14" s="611"/>
      <c r="I14" s="611"/>
      <c r="J14" s="611"/>
      <c r="K14" s="611"/>
      <c r="L14" s="611"/>
      <c r="M14" s="611"/>
      <c r="N14" s="611"/>
      <c r="O14" s="611"/>
      <c r="P14" s="611"/>
      <c r="Q14" s="611"/>
      <c r="R14" s="611"/>
      <c r="S14" s="611"/>
      <c r="T14" s="611"/>
      <c r="U14" s="611"/>
      <c r="V14" s="611"/>
      <c r="W14" s="611"/>
      <c r="X14" s="612"/>
    </row>
    <row r="15" spans="1:24" ht="20.25" customHeight="1">
      <c r="A15" s="779"/>
      <c r="B15" s="750"/>
      <c r="C15" s="751"/>
      <c r="D15" s="136" t="s">
        <v>16</v>
      </c>
      <c r="E15" s="133"/>
      <c r="F15" s="134"/>
      <c r="G15" s="610"/>
      <c r="H15" s="611"/>
      <c r="I15" s="611"/>
      <c r="J15" s="611"/>
      <c r="K15" s="611"/>
      <c r="L15" s="692" t="s">
        <v>17</v>
      </c>
      <c r="M15" s="786"/>
      <c r="N15" s="786"/>
      <c r="O15" s="786"/>
      <c r="P15" s="368" t="s">
        <v>18</v>
      </c>
      <c r="Q15" s="107"/>
      <c r="R15" s="108"/>
      <c r="S15" s="141" t="s">
        <v>19</v>
      </c>
      <c r="T15" s="113"/>
      <c r="U15" s="113"/>
      <c r="V15" s="113"/>
      <c r="W15" s="113"/>
      <c r="X15" s="114"/>
    </row>
    <row r="16" spans="1:24" ht="20.25" customHeight="1" thickBot="1">
      <c r="A16" s="779"/>
      <c r="B16" s="750"/>
      <c r="C16" s="751"/>
      <c r="D16" s="137" t="s">
        <v>20</v>
      </c>
      <c r="E16" s="132"/>
      <c r="F16" s="132"/>
      <c r="G16" s="752"/>
      <c r="H16" s="753"/>
      <c r="I16" s="753"/>
      <c r="J16" s="753"/>
      <c r="K16" s="753"/>
      <c r="L16" s="753"/>
      <c r="M16" s="753"/>
      <c r="N16" s="753"/>
      <c r="O16" s="753"/>
      <c r="P16" s="753"/>
      <c r="Q16" s="753"/>
      <c r="R16" s="753"/>
      <c r="S16" s="753"/>
      <c r="T16" s="753"/>
      <c r="U16" s="753"/>
      <c r="V16" s="753"/>
      <c r="W16" s="753"/>
      <c r="X16" s="754"/>
    </row>
    <row r="17" spans="1:24" ht="20.25" customHeight="1">
      <c r="A17" s="779"/>
      <c r="B17" s="755" t="s">
        <v>209</v>
      </c>
      <c r="C17" s="756"/>
      <c r="D17" s="138" t="s">
        <v>21</v>
      </c>
      <c r="E17" s="118"/>
      <c r="F17" s="118"/>
      <c r="G17" s="485">
        <v>1</v>
      </c>
      <c r="H17" s="486">
        <v>0</v>
      </c>
      <c r="I17" s="653" t="s">
        <v>22</v>
      </c>
      <c r="J17" s="654"/>
      <c r="K17" s="655"/>
      <c r="L17" s="487">
        <v>0</v>
      </c>
      <c r="M17" s="486">
        <v>0</v>
      </c>
      <c r="N17" s="1129" t="s">
        <v>506</v>
      </c>
      <c r="O17" s="1130"/>
      <c r="P17" s="1131"/>
      <c r="Q17" s="1003" t="s">
        <v>507</v>
      </c>
      <c r="R17" s="1004"/>
      <c r="S17" s="1005"/>
      <c r="T17" s="653" t="s">
        <v>24</v>
      </c>
      <c r="U17" s="654"/>
      <c r="V17" s="655"/>
      <c r="W17" s="120"/>
      <c r="X17" s="121"/>
    </row>
    <row r="18" spans="1:24" ht="20.25" customHeight="1">
      <c r="A18" s="779"/>
      <c r="B18" s="757"/>
      <c r="C18" s="758"/>
      <c r="D18" s="136" t="s">
        <v>25</v>
      </c>
      <c r="E18" s="125"/>
      <c r="F18" s="126"/>
      <c r="G18" s="139" t="s">
        <v>385</v>
      </c>
      <c r="H18" s="113"/>
      <c r="I18" s="113"/>
      <c r="J18" s="113"/>
      <c r="K18" s="113"/>
      <c r="L18" s="113"/>
      <c r="M18" s="113"/>
      <c r="N18" s="657" t="s">
        <v>26</v>
      </c>
      <c r="O18" s="658"/>
      <c r="P18" s="659"/>
      <c r="Q18" s="141" t="s">
        <v>156</v>
      </c>
      <c r="R18" s="113"/>
      <c r="S18" s="113"/>
      <c r="T18" s="113"/>
      <c r="U18" s="113"/>
      <c r="V18" s="113"/>
      <c r="W18" s="113"/>
      <c r="X18" s="114"/>
    </row>
    <row r="19" spans="1:24" ht="20.25" customHeight="1">
      <c r="A19" s="779"/>
      <c r="B19" s="757"/>
      <c r="C19" s="758"/>
      <c r="D19" s="136" t="s">
        <v>27</v>
      </c>
      <c r="E19" s="125"/>
      <c r="F19" s="126"/>
      <c r="G19" s="123"/>
      <c r="H19" s="124"/>
      <c r="I19" s="692" t="s">
        <v>386</v>
      </c>
      <c r="J19" s="693"/>
      <c r="K19" s="124"/>
      <c r="L19" s="124"/>
      <c r="M19" s="142" t="s">
        <v>28</v>
      </c>
      <c r="N19" s="660" t="s">
        <v>29</v>
      </c>
      <c r="O19" s="661"/>
      <c r="P19" s="662"/>
      <c r="Q19" s="124"/>
      <c r="R19" s="127"/>
      <c r="S19" s="127"/>
      <c r="T19" s="127"/>
      <c r="U19" s="128" t="s">
        <v>186</v>
      </c>
      <c r="V19" s="127"/>
      <c r="W19" s="127"/>
      <c r="X19" s="129"/>
    </row>
    <row r="20" spans="1:37" ht="20.25" customHeight="1">
      <c r="A20" s="779"/>
      <c r="B20" s="757"/>
      <c r="C20" s="758"/>
      <c r="D20" s="139" t="s">
        <v>30</v>
      </c>
      <c r="E20" s="113"/>
      <c r="F20" s="122"/>
      <c r="G20" s="656"/>
      <c r="H20" s="611"/>
      <c r="I20" s="611"/>
      <c r="J20" s="611"/>
      <c r="K20" s="611"/>
      <c r="L20" s="611"/>
      <c r="M20" s="611"/>
      <c r="N20" s="611"/>
      <c r="O20" s="611"/>
      <c r="P20" s="611"/>
      <c r="Q20" s="611"/>
      <c r="R20" s="611"/>
      <c r="S20" s="611"/>
      <c r="T20" s="611"/>
      <c r="U20" s="611"/>
      <c r="V20" s="611"/>
      <c r="W20" s="611"/>
      <c r="X20" s="612"/>
      <c r="Z20" s="162"/>
      <c r="AA20" s="162"/>
      <c r="AB20" s="162"/>
      <c r="AC20" s="162"/>
      <c r="AD20" s="162"/>
      <c r="AE20" s="162"/>
      <c r="AF20" s="162"/>
      <c r="AG20" s="162"/>
      <c r="AH20" s="162"/>
      <c r="AI20" s="162"/>
      <c r="AJ20" s="162"/>
      <c r="AK20" s="162"/>
    </row>
    <row r="21" spans="1:37" ht="20.25" customHeight="1" thickBot="1">
      <c r="A21" s="779"/>
      <c r="B21" s="759"/>
      <c r="C21" s="760"/>
      <c r="D21" s="143" t="s">
        <v>31</v>
      </c>
      <c r="E21" s="356"/>
      <c r="F21" s="130"/>
      <c r="G21" s="363" t="s">
        <v>384</v>
      </c>
      <c r="H21" s="358"/>
      <c r="I21" s="358"/>
      <c r="J21" s="730" t="s">
        <v>32</v>
      </c>
      <c r="K21" s="731"/>
      <c r="L21" s="357"/>
      <c r="M21" s="359"/>
      <c r="N21" s="360"/>
      <c r="O21" s="359"/>
      <c r="P21" s="363" t="s">
        <v>383</v>
      </c>
      <c r="Q21" s="361"/>
      <c r="R21" s="361"/>
      <c r="S21" s="361"/>
      <c r="T21" s="364" t="s">
        <v>2</v>
      </c>
      <c r="U21" s="365"/>
      <c r="V21" s="364" t="s">
        <v>3</v>
      </c>
      <c r="W21" s="365"/>
      <c r="X21" s="366" t="s">
        <v>4</v>
      </c>
      <c r="Z21" s="162"/>
      <c r="AA21" s="162"/>
      <c r="AB21" s="162"/>
      <c r="AC21" s="162"/>
      <c r="AD21" s="162"/>
      <c r="AE21" s="162"/>
      <c r="AF21" s="162"/>
      <c r="AG21" s="162"/>
      <c r="AH21" s="162"/>
      <c r="AI21" s="162"/>
      <c r="AJ21" s="162"/>
      <c r="AK21" s="162"/>
    </row>
    <row r="22" spans="2:37" ht="21.75" customHeight="1" thickBot="1">
      <c r="B22" s="144" t="s">
        <v>166</v>
      </c>
      <c r="C22" s="24"/>
      <c r="D22" s="24"/>
      <c r="E22" s="24"/>
      <c r="F22" s="24"/>
      <c r="G22" s="24"/>
      <c r="H22" s="24"/>
      <c r="I22" s="24"/>
      <c r="J22" s="24"/>
      <c r="K22" s="24"/>
      <c r="L22" s="24"/>
      <c r="M22" s="24"/>
      <c r="N22" s="24"/>
      <c r="O22" s="24"/>
      <c r="P22" s="24"/>
      <c r="Q22" s="24"/>
      <c r="R22" s="24"/>
      <c r="S22" s="24"/>
      <c r="T22" s="24"/>
      <c r="U22" s="24"/>
      <c r="V22" s="24"/>
      <c r="W22" s="24"/>
      <c r="X22" s="24"/>
      <c r="Z22" s="162"/>
      <c r="AA22" s="162"/>
      <c r="AB22" s="162"/>
      <c r="AC22" s="162"/>
      <c r="AD22" s="162"/>
      <c r="AE22" s="162"/>
      <c r="AF22" s="162"/>
      <c r="AG22" s="162"/>
      <c r="AH22" s="162"/>
      <c r="AI22" s="162"/>
      <c r="AJ22" s="162"/>
      <c r="AK22" s="162"/>
    </row>
    <row r="23" spans="2:37" ht="18.75" customHeight="1">
      <c r="B23" s="960" t="s">
        <v>94</v>
      </c>
      <c r="C23" s="961"/>
      <c r="D23" s="949" t="s">
        <v>361</v>
      </c>
      <c r="E23" s="950"/>
      <c r="F23" s="950"/>
      <c r="G23" s="1018"/>
      <c r="H23" s="1132" t="s">
        <v>433</v>
      </c>
      <c r="I23" s="1133"/>
      <c r="J23" s="1133"/>
      <c r="K23" s="1035" t="s">
        <v>434</v>
      </c>
      <c r="L23" s="1035"/>
      <c r="M23" s="1036"/>
      <c r="N23" s="65" t="s">
        <v>35</v>
      </c>
      <c r="O23" s="65"/>
      <c r="P23" s="216"/>
      <c r="Q23" s="215" t="s">
        <v>33</v>
      </c>
      <c r="R23" s="967"/>
      <c r="S23" s="967"/>
      <c r="T23" s="58" t="s">
        <v>2</v>
      </c>
      <c r="U23" s="145"/>
      <c r="V23" s="58" t="s">
        <v>3</v>
      </c>
      <c r="W23" s="145"/>
      <c r="X23" s="59" t="s">
        <v>4</v>
      </c>
      <c r="Z23" s="162"/>
      <c r="AA23" s="162"/>
      <c r="AB23" s="162"/>
      <c r="AC23" s="162"/>
      <c r="AD23" s="162"/>
      <c r="AE23" s="162"/>
      <c r="AF23" s="162"/>
      <c r="AG23" s="162"/>
      <c r="AH23" s="162"/>
      <c r="AI23" s="162"/>
      <c r="AJ23" s="162"/>
      <c r="AK23" s="162"/>
    </row>
    <row r="24" spans="2:37" ht="15" customHeight="1">
      <c r="B24" s="962"/>
      <c r="C24" s="963"/>
      <c r="D24" s="734" t="s">
        <v>391</v>
      </c>
      <c r="E24" s="735"/>
      <c r="F24" s="735"/>
      <c r="G24" s="1019"/>
      <c r="H24" s="68" t="s">
        <v>253</v>
      </c>
      <c r="I24" s="68"/>
      <c r="J24" s="279"/>
      <c r="K24" s="67" t="s">
        <v>37</v>
      </c>
      <c r="L24" s="279"/>
      <c r="M24" s="280" t="s">
        <v>38</v>
      </c>
      <c r="N24" s="67" t="s">
        <v>39</v>
      </c>
      <c r="O24" s="279"/>
      <c r="P24" s="67" t="s">
        <v>40</v>
      </c>
      <c r="Q24" s="68"/>
      <c r="R24" s="68"/>
      <c r="S24" s="68"/>
      <c r="T24" s="68"/>
      <c r="U24" s="279"/>
      <c r="V24" s="67" t="s">
        <v>41</v>
      </c>
      <c r="W24" s="68"/>
      <c r="X24" s="69"/>
      <c r="Z24" s="162"/>
      <c r="AA24" s="162"/>
      <c r="AB24" s="162"/>
      <c r="AC24" s="162"/>
      <c r="AD24" s="162"/>
      <c r="AE24" s="162"/>
      <c r="AF24" s="162"/>
      <c r="AG24" s="162"/>
      <c r="AH24" s="162"/>
      <c r="AI24" s="162"/>
      <c r="AJ24" s="162"/>
      <c r="AK24" s="162"/>
    </row>
    <row r="25" spans="2:37" ht="18.75" customHeight="1">
      <c r="B25" s="962"/>
      <c r="C25" s="963"/>
      <c r="D25" s="854"/>
      <c r="E25" s="1020"/>
      <c r="F25" s="1020"/>
      <c r="G25" s="855"/>
      <c r="H25" s="1026" t="s">
        <v>392</v>
      </c>
      <c r="I25" s="942"/>
      <c r="J25" s="943"/>
      <c r="K25" s="313"/>
      <c r="L25" s="317"/>
      <c r="M25" s="283"/>
      <c r="N25" s="318"/>
      <c r="O25" s="315"/>
      <c r="P25" s="313"/>
      <c r="Q25" s="321"/>
      <c r="R25" s="321"/>
      <c r="S25" s="321"/>
      <c r="T25" s="321"/>
      <c r="U25" s="315"/>
      <c r="V25" s="313"/>
      <c r="W25" s="321"/>
      <c r="X25" s="323"/>
      <c r="Z25" s="162"/>
      <c r="AA25" s="162"/>
      <c r="AB25" s="162"/>
      <c r="AC25" s="162"/>
      <c r="AD25" s="162"/>
      <c r="AE25" s="162"/>
      <c r="AF25" s="162"/>
      <c r="AG25" s="162"/>
      <c r="AH25" s="162"/>
      <c r="AI25" s="162"/>
      <c r="AJ25" s="162"/>
      <c r="AK25" s="162"/>
    </row>
    <row r="26" spans="2:37" ht="18.75" customHeight="1">
      <c r="B26" s="962"/>
      <c r="C26" s="963"/>
      <c r="D26" s="737"/>
      <c r="E26" s="738"/>
      <c r="F26" s="738"/>
      <c r="G26" s="1021"/>
      <c r="H26" s="1008" t="s">
        <v>36</v>
      </c>
      <c r="I26" s="1008"/>
      <c r="J26" s="1009"/>
      <c r="K26" s="314"/>
      <c r="L26" s="319"/>
      <c r="M26" s="160"/>
      <c r="N26" s="320"/>
      <c r="O26" s="316"/>
      <c r="P26" s="314"/>
      <c r="Q26" s="322"/>
      <c r="R26" s="322"/>
      <c r="S26" s="322"/>
      <c r="T26" s="322"/>
      <c r="U26" s="316"/>
      <c r="V26" s="314"/>
      <c r="W26" s="322"/>
      <c r="X26" s="297"/>
      <c r="Z26" s="268"/>
      <c r="AA26" s="162"/>
      <c r="AB26" s="162"/>
      <c r="AC26" s="162"/>
      <c r="AD26" s="162"/>
      <c r="AE26" s="162"/>
      <c r="AF26" s="162"/>
      <c r="AG26" s="162"/>
      <c r="AH26" s="162"/>
      <c r="AI26" s="162"/>
      <c r="AJ26" s="162" t="s">
        <v>341</v>
      </c>
      <c r="AK26" s="162"/>
    </row>
    <row r="27" spans="2:37" ht="18.75" customHeight="1">
      <c r="B27" s="962"/>
      <c r="C27" s="963"/>
      <c r="D27" s="936" t="s">
        <v>372</v>
      </c>
      <c r="E27" s="937"/>
      <c r="F27" s="937"/>
      <c r="G27" s="1127"/>
      <c r="H27" s="1124" t="s">
        <v>373</v>
      </c>
      <c r="I27" s="1125"/>
      <c r="J27" s="1125"/>
      <c r="K27" s="1125"/>
      <c r="L27" s="1125"/>
      <c r="M27" s="1128"/>
      <c r="N27" s="1007" t="s">
        <v>374</v>
      </c>
      <c r="O27" s="1008"/>
      <c r="P27" s="1008"/>
      <c r="Q27" s="1008"/>
      <c r="R27" s="1009"/>
      <c r="S27" s="1124" t="s">
        <v>373</v>
      </c>
      <c r="T27" s="1125"/>
      <c r="U27" s="1125"/>
      <c r="V27" s="1125"/>
      <c r="W27" s="1125"/>
      <c r="X27" s="1126"/>
      <c r="Z27" s="162"/>
      <c r="AA27" s="162"/>
      <c r="AB27" s="162"/>
      <c r="AC27" s="162"/>
      <c r="AD27" s="162"/>
      <c r="AE27" s="162"/>
      <c r="AF27" s="162"/>
      <c r="AG27" s="162"/>
      <c r="AH27" s="162"/>
      <c r="AI27" s="162"/>
      <c r="AJ27" s="162"/>
      <c r="AK27" s="162"/>
    </row>
    <row r="28" spans="2:37" ht="18.75" customHeight="1">
      <c r="B28" s="962"/>
      <c r="C28" s="963"/>
      <c r="D28" s="566" t="s">
        <v>45</v>
      </c>
      <c r="E28" s="567"/>
      <c r="F28" s="567"/>
      <c r="G28" s="568"/>
      <c r="H28" s="1124" t="s">
        <v>373</v>
      </c>
      <c r="I28" s="1125"/>
      <c r="J28" s="1125"/>
      <c r="K28" s="1125"/>
      <c r="L28" s="1125"/>
      <c r="M28" s="1128"/>
      <c r="N28" s="566" t="s">
        <v>351</v>
      </c>
      <c r="O28" s="567"/>
      <c r="P28" s="567"/>
      <c r="Q28" s="567"/>
      <c r="R28" s="568"/>
      <c r="S28" s="1029" t="s">
        <v>340</v>
      </c>
      <c r="T28" s="770"/>
      <c r="U28" s="770"/>
      <c r="V28" s="770"/>
      <c r="W28" s="770"/>
      <c r="X28" s="1030"/>
      <c r="Z28" s="162"/>
      <c r="AA28" s="162"/>
      <c r="AB28" s="162"/>
      <c r="AC28" s="162"/>
      <c r="AD28" s="162"/>
      <c r="AE28" s="162"/>
      <c r="AF28" s="162"/>
      <c r="AG28" s="162"/>
      <c r="AH28" s="162"/>
      <c r="AI28" s="162"/>
      <c r="AJ28" s="162"/>
      <c r="AK28" s="162"/>
    </row>
    <row r="29" spans="2:37" ht="18.75" customHeight="1">
      <c r="B29" s="962"/>
      <c r="C29" s="963"/>
      <c r="D29" s="566" t="s">
        <v>350</v>
      </c>
      <c r="E29" s="567"/>
      <c r="F29" s="567"/>
      <c r="G29" s="568"/>
      <c r="H29" s="1033" t="s">
        <v>339</v>
      </c>
      <c r="I29" s="948"/>
      <c r="J29" s="948"/>
      <c r="K29" s="948"/>
      <c r="L29" s="948"/>
      <c r="M29" s="1034"/>
      <c r="N29" s="588" t="s">
        <v>98</v>
      </c>
      <c r="O29" s="724"/>
      <c r="P29" s="724"/>
      <c r="Q29" s="589"/>
      <c r="R29" s="173" t="s">
        <v>99</v>
      </c>
      <c r="S29" s="190"/>
      <c r="T29" s="190"/>
      <c r="U29" s="190"/>
      <c r="V29" s="191" t="s">
        <v>254</v>
      </c>
      <c r="W29" s="190"/>
      <c r="X29" s="192"/>
      <c r="Z29" s="162"/>
      <c r="AA29" s="162"/>
      <c r="AB29" s="162"/>
      <c r="AC29" s="162"/>
      <c r="AD29" s="162"/>
      <c r="AE29" s="162"/>
      <c r="AF29" s="162"/>
      <c r="AG29" s="162"/>
      <c r="AH29" s="162"/>
      <c r="AI29" s="162"/>
      <c r="AJ29" s="162"/>
      <c r="AK29" s="162"/>
    </row>
    <row r="30" spans="2:39" ht="18.75" customHeight="1" thickBot="1">
      <c r="B30" s="964"/>
      <c r="C30" s="965"/>
      <c r="D30" s="632" t="s">
        <v>235</v>
      </c>
      <c r="E30" s="633"/>
      <c r="F30" s="633"/>
      <c r="G30" s="633"/>
      <c r="H30" s="1031" t="s">
        <v>352</v>
      </c>
      <c r="I30" s="1032"/>
      <c r="J30" s="1032"/>
      <c r="K30" s="325" t="s">
        <v>362</v>
      </c>
      <c r="L30" s="193"/>
      <c r="M30" s="193"/>
      <c r="N30" s="324" t="s">
        <v>234</v>
      </c>
      <c r="O30" s="768" t="s">
        <v>238</v>
      </c>
      <c r="P30" s="768"/>
      <c r="Q30" s="768"/>
      <c r="R30" s="768"/>
      <c r="S30" s="768"/>
      <c r="T30" s="194"/>
      <c r="U30" s="194"/>
      <c r="V30" s="194"/>
      <c r="W30" s="194"/>
      <c r="X30" s="195"/>
      <c r="Z30" s="162"/>
      <c r="AA30" s="162"/>
      <c r="AB30" s="162"/>
      <c r="AC30" s="162"/>
      <c r="AD30" s="162"/>
      <c r="AE30" s="162"/>
      <c r="AF30" s="162"/>
      <c r="AG30" s="162"/>
      <c r="AH30" s="162"/>
      <c r="AI30" s="162"/>
      <c r="AJ30" s="162"/>
      <c r="AK30" s="162"/>
      <c r="AL30" s="166"/>
      <c r="AM30" s="166"/>
    </row>
    <row r="31" spans="2:39" ht="18.75" customHeight="1" thickBot="1">
      <c r="B31" s="581" t="s">
        <v>485</v>
      </c>
      <c r="C31" s="582"/>
      <c r="D31" s="582"/>
      <c r="E31" s="582"/>
      <c r="F31" s="582"/>
      <c r="G31" s="997"/>
      <c r="H31" s="413" t="s">
        <v>486</v>
      </c>
      <c r="I31" s="413"/>
      <c r="J31" s="413"/>
      <c r="K31" s="414"/>
      <c r="L31" s="415" t="s">
        <v>57</v>
      </c>
      <c r="M31" s="416" t="s">
        <v>487</v>
      </c>
      <c r="N31" s="414"/>
      <c r="O31" s="414"/>
      <c r="P31" s="414"/>
      <c r="Q31" s="414"/>
      <c r="R31" s="414"/>
      <c r="S31" s="414"/>
      <c r="T31" s="414"/>
      <c r="U31" s="414"/>
      <c r="V31" s="414"/>
      <c r="W31" s="414"/>
      <c r="X31" s="417"/>
      <c r="Z31" s="162"/>
      <c r="AA31" s="162"/>
      <c r="AB31" s="162"/>
      <c r="AC31" s="162"/>
      <c r="AD31" s="162"/>
      <c r="AE31" s="162"/>
      <c r="AF31" s="162"/>
      <c r="AG31" s="162"/>
      <c r="AH31" s="162"/>
      <c r="AI31" s="162"/>
      <c r="AJ31" s="162"/>
      <c r="AK31" s="162"/>
      <c r="AL31" s="166"/>
      <c r="AM31" s="166"/>
    </row>
    <row r="32" spans="2:39" ht="18.75" customHeight="1">
      <c r="B32" s="1137" t="s">
        <v>338</v>
      </c>
      <c r="C32" s="1138"/>
      <c r="D32" s="1139"/>
      <c r="E32" s="1142" t="s">
        <v>328</v>
      </c>
      <c r="F32" s="1142"/>
      <c r="G32" s="1143"/>
      <c r="H32" s="253" t="s">
        <v>346</v>
      </c>
      <c r="I32" s="254"/>
      <c r="J32" s="254"/>
      <c r="K32" s="253"/>
      <c r="L32" s="255"/>
      <c r="M32" s="255"/>
      <c r="N32" s="256"/>
      <c r="O32" s="257"/>
      <c r="P32" s="257"/>
      <c r="Q32" s="257"/>
      <c r="R32" s="257"/>
      <c r="S32" s="265"/>
      <c r="T32" s="258"/>
      <c r="U32" s="258"/>
      <c r="V32" s="267"/>
      <c r="W32" s="267" t="s">
        <v>343</v>
      </c>
      <c r="X32" s="269" t="s">
        <v>57</v>
      </c>
      <c r="Z32" s="162"/>
      <c r="AA32" s="162"/>
      <c r="AB32" s="162"/>
      <c r="AC32" s="162"/>
      <c r="AD32" s="162"/>
      <c r="AE32" s="162"/>
      <c r="AF32" s="162"/>
      <c r="AG32" s="162"/>
      <c r="AH32" s="162"/>
      <c r="AI32" s="162"/>
      <c r="AJ32" s="162"/>
      <c r="AK32" s="162"/>
      <c r="AL32" s="166"/>
      <c r="AM32" s="166"/>
    </row>
    <row r="33" spans="2:39" ht="18.75" customHeight="1" thickBot="1">
      <c r="B33" s="1099"/>
      <c r="C33" s="1140"/>
      <c r="D33" s="1141"/>
      <c r="E33" s="1027" t="s">
        <v>329</v>
      </c>
      <c r="F33" s="1027"/>
      <c r="G33" s="1028"/>
      <c r="H33" s="259" t="s">
        <v>342</v>
      </c>
      <c r="I33" s="260"/>
      <c r="J33" s="260"/>
      <c r="K33" s="259"/>
      <c r="L33" s="261"/>
      <c r="M33" s="261"/>
      <c r="N33" s="262"/>
      <c r="O33" s="263"/>
      <c r="P33" s="263"/>
      <c r="Q33" s="263"/>
      <c r="R33" s="263"/>
      <c r="S33" s="263"/>
      <c r="T33" s="264"/>
      <c r="U33" s="264"/>
      <c r="V33" s="264"/>
      <c r="W33" s="264"/>
      <c r="X33" s="266"/>
      <c r="Z33" s="162"/>
      <c r="AA33" s="162"/>
      <c r="AB33" s="162"/>
      <c r="AC33" s="162"/>
      <c r="AD33" s="162"/>
      <c r="AE33" s="162"/>
      <c r="AF33" s="162"/>
      <c r="AG33" s="162"/>
      <c r="AH33" s="162"/>
      <c r="AI33" s="162"/>
      <c r="AJ33" s="162"/>
      <c r="AK33" s="162"/>
      <c r="AL33" s="166"/>
      <c r="AM33" s="166"/>
    </row>
    <row r="34" spans="2:39" ht="18" customHeight="1">
      <c r="B34" s="353" t="s">
        <v>46</v>
      </c>
      <c r="C34" s="33"/>
      <c r="D34" s="33"/>
      <c r="E34" s="33"/>
      <c r="F34" s="33"/>
      <c r="G34" s="33"/>
      <c r="H34" s="33"/>
      <c r="I34" s="33"/>
      <c r="J34" s="33"/>
      <c r="K34" s="33"/>
      <c r="L34" s="33"/>
      <c r="M34" s="33"/>
      <c r="N34" s="33"/>
      <c r="O34" s="33"/>
      <c r="P34" s="33"/>
      <c r="Q34" s="33"/>
      <c r="R34" s="33"/>
      <c r="S34" s="33"/>
      <c r="T34" s="33"/>
      <c r="U34" s="33"/>
      <c r="V34" s="33"/>
      <c r="W34" s="33"/>
      <c r="X34" s="34"/>
      <c r="AA34" s="166"/>
      <c r="AB34" s="166"/>
      <c r="AC34" s="166"/>
      <c r="AD34" s="166"/>
      <c r="AE34" s="166"/>
      <c r="AF34" s="166"/>
      <c r="AG34" s="166"/>
      <c r="AH34" s="166"/>
      <c r="AI34" s="166"/>
      <c r="AJ34" s="166"/>
      <c r="AK34" s="166"/>
      <c r="AL34" s="166"/>
      <c r="AM34" s="166"/>
    </row>
    <row r="35" spans="2:24" ht="18" customHeight="1">
      <c r="B35" s="966" t="s">
        <v>47</v>
      </c>
      <c r="C35" s="567"/>
      <c r="D35" s="567"/>
      <c r="E35" s="568"/>
      <c r="F35" s="21" t="s">
        <v>284</v>
      </c>
      <c r="G35" s="21"/>
      <c r="H35" s="21"/>
      <c r="I35" s="21"/>
      <c r="J35" s="21"/>
      <c r="K35" s="21"/>
      <c r="L35" s="22"/>
      <c r="M35" s="21" t="s">
        <v>285</v>
      </c>
      <c r="N35" s="21"/>
      <c r="O35" s="22"/>
      <c r="P35" s="35" t="s">
        <v>106</v>
      </c>
      <c r="Q35" s="21"/>
      <c r="R35" s="21"/>
      <c r="S35" s="21"/>
      <c r="T35" s="22"/>
      <c r="U35" s="35" t="s">
        <v>104</v>
      </c>
      <c r="V35" s="21"/>
      <c r="W35" s="21"/>
      <c r="X35" s="32"/>
    </row>
    <row r="36" spans="2:24" ht="18" customHeight="1">
      <c r="B36" s="286"/>
      <c r="C36" s="423"/>
      <c r="D36" s="423"/>
      <c r="E36" s="287"/>
      <c r="F36" s="423"/>
      <c r="G36" s="423"/>
      <c r="H36" s="423"/>
      <c r="I36" s="423"/>
      <c r="J36" s="423"/>
      <c r="K36" s="423"/>
      <c r="L36" s="287"/>
      <c r="M36" s="423"/>
      <c r="N36" s="423"/>
      <c r="O36" s="287"/>
      <c r="P36" s="721"/>
      <c r="Q36" s="599"/>
      <c r="R36" s="211" t="s">
        <v>255</v>
      </c>
      <c r="S36" s="599"/>
      <c r="T36" s="600"/>
      <c r="U36" s="1022"/>
      <c r="V36" s="1023"/>
      <c r="W36" s="1023"/>
      <c r="X36" s="1024"/>
    </row>
    <row r="37" spans="2:24" ht="18" customHeight="1">
      <c r="B37" s="290"/>
      <c r="C37" s="452"/>
      <c r="D37" s="452"/>
      <c r="E37" s="291"/>
      <c r="F37" s="452"/>
      <c r="G37" s="452"/>
      <c r="H37" s="452"/>
      <c r="I37" s="452"/>
      <c r="J37" s="452"/>
      <c r="K37" s="452"/>
      <c r="L37" s="291"/>
      <c r="M37" s="452"/>
      <c r="N37" s="452"/>
      <c r="O37" s="291"/>
      <c r="P37" s="576"/>
      <c r="Q37" s="577"/>
      <c r="R37" s="212" t="s">
        <v>255</v>
      </c>
      <c r="S37" s="577"/>
      <c r="T37" s="723"/>
      <c r="U37" s="1010"/>
      <c r="V37" s="1011"/>
      <c r="W37" s="1011"/>
      <c r="X37" s="1012"/>
    </row>
    <row r="38" spans="2:24" ht="18" customHeight="1" thickBot="1">
      <c r="B38" s="288"/>
      <c r="C38" s="196"/>
      <c r="D38" s="196"/>
      <c r="E38" s="289"/>
      <c r="F38" s="196"/>
      <c r="G38" s="196"/>
      <c r="H38" s="196"/>
      <c r="I38" s="196"/>
      <c r="J38" s="196"/>
      <c r="K38" s="196"/>
      <c r="L38" s="289"/>
      <c r="M38" s="196"/>
      <c r="N38" s="196"/>
      <c r="O38" s="289"/>
      <c r="P38" s="955"/>
      <c r="Q38" s="726"/>
      <c r="R38" s="83" t="s">
        <v>255</v>
      </c>
      <c r="S38" s="726"/>
      <c r="T38" s="727"/>
      <c r="U38" s="1000"/>
      <c r="V38" s="1001"/>
      <c r="W38" s="1001"/>
      <c r="X38" s="1002"/>
    </row>
    <row r="39" spans="2:24" ht="18" customHeight="1">
      <c r="B39" s="628" t="s">
        <v>326</v>
      </c>
      <c r="C39" s="596"/>
      <c r="D39" s="596"/>
      <c r="E39" s="596"/>
      <c r="F39" s="596"/>
      <c r="G39" s="596"/>
      <c r="H39" s="596"/>
      <c r="I39" s="596"/>
      <c r="J39" s="596"/>
      <c r="K39" s="596"/>
      <c r="L39" s="596"/>
      <c r="M39" s="596"/>
      <c r="N39" s="595" t="s">
        <v>353</v>
      </c>
      <c r="O39" s="596"/>
      <c r="P39" s="596"/>
      <c r="Q39" s="596"/>
      <c r="R39" s="596"/>
      <c r="S39" s="596"/>
      <c r="T39" s="596"/>
      <c r="U39" s="596"/>
      <c r="V39" s="596"/>
      <c r="W39" s="596"/>
      <c r="X39" s="597"/>
    </row>
    <row r="40" spans="2:24" ht="18" customHeight="1">
      <c r="B40" s="636"/>
      <c r="C40" s="637"/>
      <c r="D40" s="637"/>
      <c r="E40" s="637"/>
      <c r="F40" s="637"/>
      <c r="G40" s="637"/>
      <c r="H40" s="637"/>
      <c r="I40" s="637"/>
      <c r="J40" s="637"/>
      <c r="K40" s="26" t="s">
        <v>190</v>
      </c>
      <c r="L40" s="26"/>
      <c r="M40" s="217" t="s">
        <v>105</v>
      </c>
      <c r="N40" s="645"/>
      <c r="O40" s="637"/>
      <c r="P40" s="637"/>
      <c r="Q40" s="637"/>
      <c r="R40" s="637"/>
      <c r="S40" s="637"/>
      <c r="T40" s="637"/>
      <c r="U40" s="637"/>
      <c r="V40" s="26" t="s">
        <v>190</v>
      </c>
      <c r="W40" s="26"/>
      <c r="X40" s="218" t="s">
        <v>325</v>
      </c>
    </row>
    <row r="41" spans="2:24" ht="18" customHeight="1">
      <c r="B41" s="664"/>
      <c r="C41" s="609"/>
      <c r="D41" s="609"/>
      <c r="E41" s="609"/>
      <c r="F41" s="609"/>
      <c r="G41" s="609"/>
      <c r="H41" s="609"/>
      <c r="I41" s="609"/>
      <c r="J41" s="609"/>
      <c r="K41" s="219" t="s">
        <v>256</v>
      </c>
      <c r="L41" s="219"/>
      <c r="M41" s="220" t="s">
        <v>105</v>
      </c>
      <c r="N41" s="608"/>
      <c r="O41" s="609"/>
      <c r="P41" s="609"/>
      <c r="Q41" s="609"/>
      <c r="R41" s="609"/>
      <c r="S41" s="609"/>
      <c r="T41" s="609"/>
      <c r="U41" s="609"/>
      <c r="V41" s="219" t="s">
        <v>256</v>
      </c>
      <c r="W41" s="219"/>
      <c r="X41" s="221" t="s">
        <v>325</v>
      </c>
    </row>
    <row r="42" spans="2:24" ht="18" customHeight="1" thickBot="1">
      <c r="B42" s="1037"/>
      <c r="C42" s="839"/>
      <c r="D42" s="839"/>
      <c r="E42" s="839"/>
      <c r="F42" s="839"/>
      <c r="G42" s="839"/>
      <c r="H42" s="839"/>
      <c r="I42" s="839"/>
      <c r="J42" s="839"/>
      <c r="K42" s="24" t="s">
        <v>256</v>
      </c>
      <c r="L42" s="24"/>
      <c r="M42" s="84" t="s">
        <v>105</v>
      </c>
      <c r="N42" s="1038"/>
      <c r="O42" s="839"/>
      <c r="P42" s="839"/>
      <c r="Q42" s="839"/>
      <c r="R42" s="839"/>
      <c r="S42" s="839"/>
      <c r="T42" s="839"/>
      <c r="U42" s="839"/>
      <c r="V42" s="24" t="s">
        <v>256</v>
      </c>
      <c r="W42" s="24"/>
      <c r="X42" s="85" t="s">
        <v>325</v>
      </c>
    </row>
    <row r="43" spans="2:24" ht="6" customHeight="1">
      <c r="B43" s="345"/>
      <c r="C43" s="345"/>
      <c r="D43" s="345"/>
      <c r="E43" s="345"/>
      <c r="F43" s="345"/>
      <c r="G43" s="345"/>
      <c r="H43" s="345"/>
      <c r="I43" s="345"/>
      <c r="J43" s="345"/>
      <c r="M43" s="75"/>
      <c r="N43" s="345"/>
      <c r="O43" s="345"/>
      <c r="P43" s="345"/>
      <c r="Q43" s="345"/>
      <c r="R43" s="345"/>
      <c r="S43" s="345"/>
      <c r="T43" s="345"/>
      <c r="U43" s="345"/>
      <c r="X43" s="75"/>
    </row>
    <row r="44" spans="1:24" ht="13.5" customHeight="1">
      <c r="A44" s="1" t="s">
        <v>380</v>
      </c>
      <c r="B44" s="345"/>
      <c r="C44" s="345"/>
      <c r="D44" s="345"/>
      <c r="E44" s="345"/>
      <c r="F44" s="345"/>
      <c r="G44" s="345"/>
      <c r="H44" s="345"/>
      <c r="I44" s="345"/>
      <c r="J44" s="345"/>
      <c r="M44" s="75"/>
      <c r="N44" s="345"/>
      <c r="O44" s="345"/>
      <c r="P44" s="345"/>
      <c r="Q44" s="345"/>
      <c r="R44" s="345"/>
      <c r="S44" s="345"/>
      <c r="T44" s="345"/>
      <c r="U44" s="345"/>
      <c r="X44" s="75"/>
    </row>
    <row r="45" spans="1:24" ht="13.5" customHeight="1">
      <c r="A45" s="1" t="s">
        <v>390</v>
      </c>
      <c r="B45" s="345"/>
      <c r="C45" s="345"/>
      <c r="D45" s="345"/>
      <c r="E45" s="345"/>
      <c r="F45" s="345"/>
      <c r="G45" s="345"/>
      <c r="H45" s="345"/>
      <c r="I45" s="345"/>
      <c r="J45" s="345"/>
      <c r="M45" s="75"/>
      <c r="N45" s="345"/>
      <c r="O45" s="345"/>
      <c r="P45" s="345"/>
      <c r="Q45" s="345"/>
      <c r="R45" s="345"/>
      <c r="S45" s="345"/>
      <c r="T45" s="345"/>
      <c r="U45" s="345"/>
      <c r="X45" s="75"/>
    </row>
    <row r="46" spans="2:24" ht="12.75" customHeight="1">
      <c r="B46" s="345"/>
      <c r="C46" s="345"/>
      <c r="D46" s="345"/>
      <c r="E46" s="345"/>
      <c r="F46" s="345"/>
      <c r="G46" s="345"/>
      <c r="H46" s="345"/>
      <c r="I46" s="345"/>
      <c r="J46" s="345"/>
      <c r="M46" s="75"/>
      <c r="N46" s="345"/>
      <c r="O46" s="345"/>
      <c r="P46" s="345"/>
      <c r="Q46" s="345"/>
      <c r="R46" s="345"/>
      <c r="S46" s="345"/>
      <c r="T46" s="345"/>
      <c r="U46" s="345"/>
      <c r="X46" s="75"/>
    </row>
    <row r="47" spans="2:24" ht="21" customHeight="1">
      <c r="B47" s="345"/>
      <c r="C47" s="345"/>
      <c r="D47" s="345"/>
      <c r="E47" s="345"/>
      <c r="F47" s="345"/>
      <c r="G47" s="345"/>
      <c r="H47" s="345"/>
      <c r="I47" s="345"/>
      <c r="J47" s="345"/>
      <c r="M47" s="75"/>
      <c r="N47" s="345"/>
      <c r="O47" s="345"/>
      <c r="P47" s="345"/>
      <c r="Q47" s="345"/>
      <c r="R47" s="345"/>
      <c r="S47" s="345"/>
      <c r="T47" s="345"/>
      <c r="U47" s="345"/>
      <c r="X47" s="75"/>
    </row>
    <row r="48" spans="2:24" ht="21" customHeight="1">
      <c r="B48" s="345"/>
      <c r="C48" s="345"/>
      <c r="D48" s="345"/>
      <c r="E48" s="345"/>
      <c r="F48" s="345"/>
      <c r="G48" s="345"/>
      <c r="H48" s="345"/>
      <c r="I48" s="345"/>
      <c r="J48" s="345"/>
      <c r="K48" s="75" t="s">
        <v>432</v>
      </c>
      <c r="M48" s="75"/>
      <c r="N48" s="345"/>
      <c r="O48" s="345"/>
      <c r="P48" s="345"/>
      <c r="Q48" s="345"/>
      <c r="R48" s="345"/>
      <c r="S48" s="345"/>
      <c r="T48" s="345"/>
      <c r="U48" s="345"/>
      <c r="X48" s="146" t="s">
        <v>381</v>
      </c>
    </row>
    <row r="49" spans="2:24" ht="3.75" customHeight="1">
      <c r="B49" s="345"/>
      <c r="C49" s="345"/>
      <c r="D49" s="345"/>
      <c r="E49" s="345"/>
      <c r="F49" s="345"/>
      <c r="G49" s="345"/>
      <c r="H49" s="345"/>
      <c r="I49" s="345"/>
      <c r="J49" s="345"/>
      <c r="L49" s="4"/>
      <c r="M49" s="354"/>
      <c r="N49" s="370"/>
      <c r="O49" s="370"/>
      <c r="P49" s="370"/>
      <c r="Q49" s="370"/>
      <c r="R49" s="370"/>
      <c r="S49" s="370"/>
      <c r="T49" s="370"/>
      <c r="U49" s="370"/>
      <c r="V49" s="4"/>
      <c r="W49" s="4"/>
      <c r="X49" s="354"/>
    </row>
    <row r="50" spans="2:24" ht="23.25" customHeight="1">
      <c r="B50" s="74" t="s">
        <v>49</v>
      </c>
      <c r="C50" s="28"/>
      <c r="D50" s="28"/>
      <c r="E50" s="28"/>
      <c r="F50" s="28"/>
      <c r="G50" s="28"/>
      <c r="H50" s="28"/>
      <c r="I50" s="28"/>
      <c r="J50" s="28"/>
      <c r="K50" s="28"/>
      <c r="L50" s="28"/>
      <c r="M50" s="28"/>
      <c r="N50" s="28"/>
      <c r="O50" s="28"/>
      <c r="P50" s="28"/>
      <c r="Q50" s="28"/>
      <c r="R50" s="28"/>
      <c r="S50" s="28"/>
      <c r="T50" s="28"/>
      <c r="U50" s="28"/>
      <c r="V50" s="28"/>
      <c r="W50" s="28"/>
      <c r="X50" s="28"/>
    </row>
    <row r="51" ht="4.5" customHeight="1" thickBot="1"/>
    <row r="52" spans="2:24" ht="22.5" customHeight="1" thickBot="1">
      <c r="B52" s="440" t="s">
        <v>493</v>
      </c>
      <c r="C52" s="432"/>
      <c r="D52" s="432"/>
      <c r="E52" s="433"/>
      <c r="F52" s="441" t="s">
        <v>495</v>
      </c>
      <c r="G52" s="442"/>
      <c r="H52" s="443"/>
      <c r="I52" s="444"/>
      <c r="J52" s="949" t="s">
        <v>492</v>
      </c>
      <c r="K52" s="950"/>
      <c r="L52" s="951"/>
      <c r="M52" s="445"/>
      <c r="N52" s="445"/>
      <c r="O52" s="445"/>
      <c r="P52" s="58"/>
      <c r="Q52" s="58"/>
      <c r="R52" s="59"/>
      <c r="S52" s="24"/>
      <c r="T52" s="24"/>
      <c r="U52" s="24"/>
      <c r="V52" s="24"/>
      <c r="W52" s="24"/>
      <c r="X52" s="446" t="s">
        <v>494</v>
      </c>
    </row>
    <row r="53" spans="2:24" ht="13.5" customHeight="1">
      <c r="B53" s="870" t="s">
        <v>50</v>
      </c>
      <c r="C53" s="181" t="s">
        <v>257</v>
      </c>
      <c r="D53" s="28"/>
      <c r="E53" s="182"/>
      <c r="F53" s="761"/>
      <c r="G53" s="762"/>
      <c r="H53" s="762"/>
      <c r="I53" s="762"/>
      <c r="J53" s="762"/>
      <c r="K53" s="762"/>
      <c r="L53" s="762"/>
      <c r="M53" s="762"/>
      <c r="N53" s="763"/>
      <c r="O53" s="391" t="s">
        <v>258</v>
      </c>
      <c r="S53" s="37"/>
      <c r="T53" s="38" t="s">
        <v>259</v>
      </c>
      <c r="U53" s="36"/>
      <c r="V53" s="36"/>
      <c r="W53" s="36"/>
      <c r="X53" s="39"/>
    </row>
    <row r="54" spans="2:24" ht="22.5" customHeight="1">
      <c r="B54" s="870"/>
      <c r="C54" s="184" t="s">
        <v>11</v>
      </c>
      <c r="D54" s="185"/>
      <c r="E54" s="186"/>
      <c r="F54" s="622"/>
      <c r="G54" s="623"/>
      <c r="H54" s="623"/>
      <c r="I54" s="623"/>
      <c r="J54" s="623"/>
      <c r="K54" s="623"/>
      <c r="L54" s="623"/>
      <c r="M54" s="623"/>
      <c r="N54" s="624"/>
      <c r="O54" s="780"/>
      <c r="P54" s="781"/>
      <c r="Q54" s="781"/>
      <c r="R54" s="781"/>
      <c r="S54" s="782"/>
      <c r="T54" s="780"/>
      <c r="U54" s="781"/>
      <c r="V54" s="781"/>
      <c r="W54" s="781"/>
      <c r="X54" s="783"/>
    </row>
    <row r="55" spans="2:24" ht="22.5" customHeight="1">
      <c r="B55" s="870"/>
      <c r="C55" s="18" t="s">
        <v>51</v>
      </c>
      <c r="D55" s="18"/>
      <c r="E55" s="20"/>
      <c r="F55" s="784"/>
      <c r="G55" s="785"/>
      <c r="H55" s="785"/>
      <c r="I55" s="569"/>
      <c r="J55" s="569"/>
      <c r="K55" s="43" t="s">
        <v>107</v>
      </c>
      <c r="L55" s="569"/>
      <c r="M55" s="569"/>
      <c r="N55" s="43" t="s">
        <v>108</v>
      </c>
      <c r="O55" s="569"/>
      <c r="P55" s="569"/>
      <c r="Q55" s="43" t="s">
        <v>109</v>
      </c>
      <c r="R55" s="569"/>
      <c r="S55" s="569"/>
      <c r="T55" s="43" t="s">
        <v>110</v>
      </c>
      <c r="U55" s="607"/>
      <c r="V55" s="607"/>
      <c r="W55" s="607"/>
      <c r="X55" s="165" t="s">
        <v>111</v>
      </c>
    </row>
    <row r="56" spans="2:24" ht="13.5" customHeight="1">
      <c r="B56" s="870"/>
      <c r="C56" s="68" t="s">
        <v>260</v>
      </c>
      <c r="D56" s="47"/>
      <c r="E56" s="48"/>
      <c r="F56" s="590"/>
      <c r="G56" s="591"/>
      <c r="H56" s="591"/>
      <c r="I56" s="591"/>
      <c r="J56" s="591"/>
      <c r="K56" s="591"/>
      <c r="L56" s="591"/>
      <c r="M56" s="591"/>
      <c r="N56" s="592"/>
      <c r="O56" s="588" t="s">
        <v>231</v>
      </c>
      <c r="P56" s="589"/>
      <c r="Q56" s="41" t="s">
        <v>261</v>
      </c>
      <c r="R56" s="26"/>
      <c r="S56" s="26" t="s">
        <v>262</v>
      </c>
      <c r="T56" s="26"/>
      <c r="U56" s="40"/>
      <c r="V56" s="588" t="s">
        <v>232</v>
      </c>
      <c r="W56" s="724"/>
      <c r="X56" s="725"/>
    </row>
    <row r="57" spans="2:28" ht="22.5" customHeight="1" thickBot="1">
      <c r="B57" s="870"/>
      <c r="C57" s="184" t="s">
        <v>53</v>
      </c>
      <c r="D57" s="185"/>
      <c r="E57" s="186"/>
      <c r="F57" s="560"/>
      <c r="G57" s="561"/>
      <c r="H57" s="561"/>
      <c r="I57" s="561"/>
      <c r="J57" s="561"/>
      <c r="K57" s="561"/>
      <c r="L57" s="561"/>
      <c r="M57" s="561"/>
      <c r="N57" s="562"/>
      <c r="O57" s="1039" t="s">
        <v>263</v>
      </c>
      <c r="P57" s="1040"/>
      <c r="Q57" s="1041" t="s">
        <v>264</v>
      </c>
      <c r="R57" s="1042"/>
      <c r="S57" s="196"/>
      <c r="T57" s="197"/>
      <c r="U57" s="170" t="s">
        <v>2</v>
      </c>
      <c r="V57" s="171"/>
      <c r="W57" s="198"/>
      <c r="X57" s="31" t="s">
        <v>3</v>
      </c>
      <c r="AB57" s="162"/>
    </row>
    <row r="58" spans="2:28" ht="22.5" customHeight="1">
      <c r="B58" s="871"/>
      <c r="C58" s="18" t="s">
        <v>54</v>
      </c>
      <c r="D58" s="18"/>
      <c r="E58" s="20"/>
      <c r="F58" s="42"/>
      <c r="G58" s="43"/>
      <c r="H58" s="621"/>
      <c r="I58" s="621"/>
      <c r="J58" s="621"/>
      <c r="K58" s="621"/>
      <c r="L58" s="621"/>
      <c r="M58" s="45" t="s">
        <v>55</v>
      </c>
      <c r="N58" s="862" t="s">
        <v>233</v>
      </c>
      <c r="O58" s="851"/>
      <c r="P58" s="863"/>
      <c r="Q58" s="872" t="s">
        <v>245</v>
      </c>
      <c r="R58" s="873"/>
      <c r="S58" s="873"/>
      <c r="T58" s="873"/>
      <c r="U58" s="1043"/>
      <c r="V58" s="1043"/>
      <c r="W58" s="1043"/>
      <c r="X58" s="25" t="s">
        <v>57</v>
      </c>
      <c r="AB58" s="162"/>
    </row>
    <row r="59" spans="2:28" ht="22.5" customHeight="1">
      <c r="B59" s="46" t="s">
        <v>56</v>
      </c>
      <c r="C59" s="47"/>
      <c r="D59" s="47"/>
      <c r="E59" s="48"/>
      <c r="F59" s="590"/>
      <c r="G59" s="591"/>
      <c r="H59" s="591"/>
      <c r="I59" s="591"/>
      <c r="J59" s="591"/>
      <c r="K59" s="591"/>
      <c r="L59" s="591"/>
      <c r="M59" s="1044"/>
      <c r="N59" s="864"/>
      <c r="O59" s="865"/>
      <c r="P59" s="866"/>
      <c r="Q59" s="629" t="s">
        <v>248</v>
      </c>
      <c r="R59" s="558"/>
      <c r="S59" s="558"/>
      <c r="T59" s="558"/>
      <c r="U59" s="1045"/>
      <c r="V59" s="1045"/>
      <c r="W59" s="1045"/>
      <c r="X59" s="172" t="s">
        <v>57</v>
      </c>
      <c r="AB59" s="162"/>
    </row>
    <row r="60" spans="2:28" ht="22.5" customHeight="1" thickBot="1">
      <c r="B60" s="49" t="s">
        <v>58</v>
      </c>
      <c r="C60" s="29"/>
      <c r="D60" s="29"/>
      <c r="E60" s="30"/>
      <c r="F60" s="570"/>
      <c r="G60" s="571"/>
      <c r="H60" s="571"/>
      <c r="I60" s="571"/>
      <c r="J60" s="571"/>
      <c r="K60" s="571"/>
      <c r="L60" s="571"/>
      <c r="M60" s="572"/>
      <c r="N60" s="867"/>
      <c r="O60" s="868"/>
      <c r="P60" s="869"/>
      <c r="Q60" s="843" t="s">
        <v>59</v>
      </c>
      <c r="R60" s="548"/>
      <c r="S60" s="548"/>
      <c r="T60" s="548"/>
      <c r="U60" s="1046"/>
      <c r="V60" s="1046"/>
      <c r="W60" s="1046"/>
      <c r="X60" s="50" t="s">
        <v>60</v>
      </c>
      <c r="AB60" s="162"/>
    </row>
    <row r="61" spans="2:24" ht="11.25" customHeight="1">
      <c r="B61" s="203" t="s">
        <v>61</v>
      </c>
      <c r="C61" s="51"/>
      <c r="D61" s="51"/>
      <c r="E61" s="52"/>
      <c r="F61" s="639"/>
      <c r="G61" s="640"/>
      <c r="H61" s="640"/>
      <c r="I61" s="640"/>
      <c r="J61" s="640"/>
      <c r="K61" s="640"/>
      <c r="L61" s="640"/>
      <c r="M61" s="640"/>
      <c r="N61" s="640"/>
      <c r="O61" s="640"/>
      <c r="P61" s="641"/>
      <c r="Q61" s="852" t="s">
        <v>286</v>
      </c>
      <c r="R61" s="853"/>
      <c r="S61" s="858"/>
      <c r="T61" s="859"/>
      <c r="U61" s="859"/>
      <c r="V61" s="859"/>
      <c r="W61" s="859"/>
      <c r="X61" s="860"/>
    </row>
    <row r="62" spans="2:24" ht="11.25" customHeight="1">
      <c r="B62" s="204" t="s">
        <v>62</v>
      </c>
      <c r="C62" s="53"/>
      <c r="D62" s="53"/>
      <c r="E62" s="54"/>
      <c r="F62" s="642"/>
      <c r="G62" s="643"/>
      <c r="H62" s="643"/>
      <c r="I62" s="643"/>
      <c r="J62" s="643"/>
      <c r="K62" s="643"/>
      <c r="L62" s="643"/>
      <c r="M62" s="643"/>
      <c r="N62" s="643"/>
      <c r="O62" s="643"/>
      <c r="P62" s="644"/>
      <c r="Q62" s="854"/>
      <c r="R62" s="855"/>
      <c r="S62" s="642"/>
      <c r="T62" s="643"/>
      <c r="U62" s="643"/>
      <c r="V62" s="643"/>
      <c r="W62" s="643"/>
      <c r="X62" s="861"/>
    </row>
    <row r="63" spans="2:24" ht="23.25" customHeight="1" thickBot="1">
      <c r="B63" s="55" t="s">
        <v>287</v>
      </c>
      <c r="C63" s="56"/>
      <c r="D63" s="56"/>
      <c r="E63" s="57"/>
      <c r="F63" s="647"/>
      <c r="G63" s="648"/>
      <c r="H63" s="648"/>
      <c r="I63" s="648"/>
      <c r="J63" s="648"/>
      <c r="K63" s="648"/>
      <c r="L63" s="648"/>
      <c r="M63" s="648"/>
      <c r="N63" s="648"/>
      <c r="O63" s="648"/>
      <c r="P63" s="649"/>
      <c r="Q63" s="856"/>
      <c r="R63" s="857"/>
      <c r="S63" s="647"/>
      <c r="T63" s="648"/>
      <c r="U63" s="648"/>
      <c r="V63" s="648"/>
      <c r="W63" s="648"/>
      <c r="X63" s="844"/>
    </row>
    <row r="64" spans="1:43" s="394" customFormat="1" ht="22.5" customHeight="1">
      <c r="A64" s="392"/>
      <c r="B64" s="695" t="s">
        <v>225</v>
      </c>
      <c r="C64" s="696"/>
      <c r="D64" s="650" t="s">
        <v>265</v>
      </c>
      <c r="E64" s="1047"/>
      <c r="F64" s="875"/>
      <c r="G64" s="875"/>
      <c r="H64" s="875"/>
      <c r="I64" s="875"/>
      <c r="J64" s="875"/>
      <c r="K64" s="1048" t="s">
        <v>226</v>
      </c>
      <c r="L64" s="1049"/>
      <c r="M64" s="1050"/>
      <c r="N64" s="1051"/>
      <c r="O64" s="1051"/>
      <c r="P64" s="1051"/>
      <c r="Q64" s="1051"/>
      <c r="R64" s="1052"/>
      <c r="S64" s="1048" t="s">
        <v>223</v>
      </c>
      <c r="T64" s="1049"/>
      <c r="U64" s="1053"/>
      <c r="V64" s="1053"/>
      <c r="W64" s="1053"/>
      <c r="X64" s="1054"/>
      <c r="Y64" s="453"/>
      <c r="Z64" s="454"/>
      <c r="AF64" s="455"/>
      <c r="AG64" s="455"/>
      <c r="AH64" s="455"/>
      <c r="AI64" s="455"/>
      <c r="AJ64" s="455"/>
      <c r="AK64" s="455"/>
      <c r="AL64" s="455"/>
      <c r="AM64" s="455"/>
      <c r="AN64" s="455"/>
      <c r="AO64" s="455"/>
      <c r="AP64" s="455"/>
      <c r="AQ64" s="455"/>
    </row>
    <row r="65" spans="1:43" s="394" customFormat="1" ht="22.5" customHeight="1" thickBot="1">
      <c r="A65" s="392"/>
      <c r="B65" s="697"/>
      <c r="C65" s="698"/>
      <c r="D65" s="791" t="s">
        <v>229</v>
      </c>
      <c r="E65" s="1055"/>
      <c r="F65" s="1056"/>
      <c r="G65" s="1056"/>
      <c r="H65" s="1056"/>
      <c r="I65" s="1056"/>
      <c r="J65" s="1056"/>
      <c r="K65" s="1057" t="s">
        <v>227</v>
      </c>
      <c r="L65" s="1058"/>
      <c r="M65" s="1059"/>
      <c r="N65" s="1060"/>
      <c r="O65" s="1060"/>
      <c r="P65" s="1060"/>
      <c r="Q65" s="1061" t="s">
        <v>266</v>
      </c>
      <c r="R65" s="1062"/>
      <c r="S65" s="1063"/>
      <c r="T65" s="1063"/>
      <c r="U65" s="1063"/>
      <c r="V65" s="1063"/>
      <c r="W65" s="1063"/>
      <c r="X65" s="1064"/>
      <c r="Y65" s="453"/>
      <c r="AF65" s="455"/>
      <c r="AG65" s="455"/>
      <c r="AH65" s="455"/>
      <c r="AI65" s="455"/>
      <c r="AJ65" s="455"/>
      <c r="AK65" s="455"/>
      <c r="AL65" s="455"/>
      <c r="AM65" s="455"/>
      <c r="AN65" s="455"/>
      <c r="AO65" s="455"/>
      <c r="AP65" s="455"/>
      <c r="AQ65" s="455"/>
    </row>
    <row r="66" spans="2:24" ht="19.5" customHeight="1">
      <c r="B66" s="222" t="s">
        <v>163</v>
      </c>
      <c r="C66" s="223"/>
      <c r="D66" s="223"/>
      <c r="E66" s="223"/>
      <c r="F66" s="223"/>
      <c r="G66" s="223"/>
      <c r="H66" s="223"/>
      <c r="I66" s="223"/>
      <c r="J66" s="223"/>
      <c r="K66" s="223"/>
      <c r="L66" s="223"/>
      <c r="M66" s="223"/>
      <c r="N66" s="223"/>
      <c r="O66" s="223"/>
      <c r="P66" s="223"/>
      <c r="Q66" s="223"/>
      <c r="R66" s="223"/>
      <c r="S66" s="223"/>
      <c r="T66" s="223"/>
      <c r="U66" s="223"/>
      <c r="V66" s="223"/>
      <c r="W66" s="223"/>
      <c r="X66" s="224"/>
    </row>
    <row r="67" spans="2:24" ht="13.5" customHeight="1">
      <c r="B67" s="225" t="s">
        <v>184</v>
      </c>
      <c r="C67" s="226"/>
      <c r="D67" s="226"/>
      <c r="E67" s="227"/>
      <c r="F67" s="672"/>
      <c r="G67" s="673"/>
      <c r="H67" s="673"/>
      <c r="I67" s="673"/>
      <c r="J67" s="673"/>
      <c r="K67" s="673"/>
      <c r="L67" s="673"/>
      <c r="M67" s="673"/>
      <c r="N67" s="674"/>
      <c r="O67" s="228" t="s">
        <v>267</v>
      </c>
      <c r="P67" s="229"/>
      <c r="Q67" s="229"/>
      <c r="R67" s="229"/>
      <c r="S67" s="230"/>
      <c r="T67" s="231" t="s">
        <v>193</v>
      </c>
      <c r="U67" s="229"/>
      <c r="V67" s="229"/>
      <c r="W67" s="229"/>
      <c r="X67" s="232"/>
    </row>
    <row r="68" spans="2:24" ht="22.5" customHeight="1">
      <c r="B68" s="233" t="s">
        <v>63</v>
      </c>
      <c r="C68" s="234"/>
      <c r="D68" s="234"/>
      <c r="E68" s="235"/>
      <c r="F68" s="1065"/>
      <c r="G68" s="1066"/>
      <c r="H68" s="1066"/>
      <c r="I68" s="1066"/>
      <c r="J68" s="1066"/>
      <c r="K68" s="1066"/>
      <c r="L68" s="1066"/>
      <c r="M68" s="1066"/>
      <c r="N68" s="1067"/>
      <c r="O68" s="669"/>
      <c r="P68" s="670"/>
      <c r="Q68" s="670"/>
      <c r="R68" s="670"/>
      <c r="S68" s="671"/>
      <c r="T68" s="669"/>
      <c r="U68" s="670"/>
      <c r="V68" s="670"/>
      <c r="W68" s="670"/>
      <c r="X68" s="722"/>
    </row>
    <row r="69" spans="2:24" ht="22.5" customHeight="1">
      <c r="B69" s="803" t="s">
        <v>51</v>
      </c>
      <c r="C69" s="804"/>
      <c r="D69" s="804"/>
      <c r="E69" s="805"/>
      <c r="F69" s="683"/>
      <c r="G69" s="684"/>
      <c r="H69" s="684"/>
      <c r="I69" s="773"/>
      <c r="J69" s="773"/>
      <c r="K69" s="236" t="s">
        <v>107</v>
      </c>
      <c r="L69" s="773"/>
      <c r="M69" s="773"/>
      <c r="N69" s="236" t="s">
        <v>108</v>
      </c>
      <c r="O69" s="773"/>
      <c r="P69" s="773"/>
      <c r="Q69" s="236" t="s">
        <v>109</v>
      </c>
      <c r="R69" s="773"/>
      <c r="S69" s="773"/>
      <c r="T69" s="236" t="s">
        <v>110</v>
      </c>
      <c r="U69" s="720"/>
      <c r="V69" s="720"/>
      <c r="W69" s="720"/>
      <c r="X69" s="237" t="s">
        <v>111</v>
      </c>
    </row>
    <row r="70" spans="2:24" ht="13.5" customHeight="1">
      <c r="B70" s="238" t="s">
        <v>268</v>
      </c>
      <c r="C70" s="239"/>
      <c r="D70" s="239"/>
      <c r="E70" s="240"/>
      <c r="F70" s="672"/>
      <c r="G70" s="673"/>
      <c r="H70" s="673"/>
      <c r="I70" s="673"/>
      <c r="J70" s="673"/>
      <c r="K70" s="673"/>
      <c r="L70" s="673"/>
      <c r="M70" s="673"/>
      <c r="N70" s="674"/>
      <c r="O70" s="241" t="s">
        <v>64</v>
      </c>
      <c r="P70" s="242"/>
      <c r="Q70" s="242"/>
      <c r="R70" s="242"/>
      <c r="S70" s="242"/>
      <c r="T70" s="230"/>
      <c r="U70" s="241" t="s">
        <v>52</v>
      </c>
      <c r="V70" s="242"/>
      <c r="W70" s="242"/>
      <c r="X70" s="243"/>
    </row>
    <row r="71" spans="2:24" ht="22.5" customHeight="1" thickBot="1">
      <c r="B71" s="244" t="s">
        <v>65</v>
      </c>
      <c r="C71" s="245"/>
      <c r="D71" s="245"/>
      <c r="E71" s="246"/>
      <c r="F71" s="1068"/>
      <c r="G71" s="1069"/>
      <c r="H71" s="1069"/>
      <c r="I71" s="1069"/>
      <c r="J71" s="1069"/>
      <c r="K71" s="1069"/>
      <c r="L71" s="1069"/>
      <c r="M71" s="1069"/>
      <c r="N71" s="1070"/>
      <c r="O71" s="1071"/>
      <c r="P71" s="1071"/>
      <c r="Q71" s="1071"/>
      <c r="R71" s="1071"/>
      <c r="S71" s="1071"/>
      <c r="T71" s="1072"/>
      <c r="U71" s="247"/>
      <c r="V71" s="685"/>
      <c r="W71" s="685"/>
      <c r="X71" s="248" t="s">
        <v>2</v>
      </c>
    </row>
    <row r="72" spans="2:24" ht="19.5" customHeight="1">
      <c r="B72" s="154"/>
      <c r="C72" s="156" t="s">
        <v>269</v>
      </c>
      <c r="D72" s="156"/>
      <c r="E72" s="155"/>
      <c r="F72" s="155"/>
      <c r="G72" s="155"/>
      <c r="H72" s="155"/>
      <c r="I72" s="155"/>
      <c r="J72" s="155"/>
      <c r="K72" s="155"/>
      <c r="L72" s="156"/>
      <c r="M72" s="159" t="s">
        <v>167</v>
      </c>
      <c r="N72" s="156"/>
      <c r="O72" s="158" t="s">
        <v>168</v>
      </c>
      <c r="P72" s="156"/>
      <c r="Q72" s="156"/>
      <c r="R72" s="156"/>
      <c r="S72" s="158" t="s">
        <v>247</v>
      </c>
      <c r="T72" s="156"/>
      <c r="U72" s="156"/>
      <c r="V72" s="156"/>
      <c r="W72" s="156"/>
      <c r="X72" s="157"/>
    </row>
    <row r="73" spans="2:38" ht="19.5" customHeight="1">
      <c r="B73" s="86"/>
      <c r="C73" s="82"/>
      <c r="D73" s="97" t="s">
        <v>114</v>
      </c>
      <c r="E73" s="21"/>
      <c r="F73" s="45" t="s">
        <v>496</v>
      </c>
      <c r="G73" s="81"/>
      <c r="H73" s="147" t="s">
        <v>270</v>
      </c>
      <c r="I73" s="21"/>
      <c r="J73" s="22"/>
      <c r="K73" s="97"/>
      <c r="L73" s="44"/>
      <c r="M73" s="538" t="s">
        <v>496</v>
      </c>
      <c r="N73" s="81"/>
      <c r="O73" s="147" t="s">
        <v>270</v>
      </c>
      <c r="P73" s="21"/>
      <c r="Q73" s="22"/>
      <c r="R73" s="97" t="s">
        <v>115</v>
      </c>
      <c r="S73" s="21"/>
      <c r="T73" s="538" t="s">
        <v>496</v>
      </c>
      <c r="U73" s="81"/>
      <c r="V73" s="147" t="s">
        <v>270</v>
      </c>
      <c r="W73" s="21"/>
      <c r="X73" s="32"/>
      <c r="AF73" s="162"/>
      <c r="AG73" s="162"/>
      <c r="AH73" s="162"/>
      <c r="AI73" s="162"/>
      <c r="AJ73" s="162"/>
      <c r="AK73" s="162"/>
      <c r="AL73" s="162"/>
    </row>
    <row r="74" spans="2:38" ht="21" customHeight="1">
      <c r="B74" s="60" t="s">
        <v>66</v>
      </c>
      <c r="C74" s="20"/>
      <c r="D74" s="87"/>
      <c r="E74" s="675"/>
      <c r="F74" s="675"/>
      <c r="G74" s="675"/>
      <c r="H74" s="675"/>
      <c r="I74" s="675"/>
      <c r="J74" s="88" t="s">
        <v>55</v>
      </c>
      <c r="K74" s="87"/>
      <c r="L74" s="675"/>
      <c r="M74" s="675"/>
      <c r="N74" s="675"/>
      <c r="O74" s="675"/>
      <c r="P74" s="675"/>
      <c r="Q74" s="88" t="s">
        <v>55</v>
      </c>
      <c r="R74" s="87"/>
      <c r="S74" s="675"/>
      <c r="T74" s="675"/>
      <c r="U74" s="675"/>
      <c r="V74" s="675"/>
      <c r="W74" s="675"/>
      <c r="X74" s="89" t="s">
        <v>55</v>
      </c>
      <c r="AF74" s="162"/>
      <c r="AG74" s="162"/>
      <c r="AH74" s="162"/>
      <c r="AI74" s="162"/>
      <c r="AJ74" s="162"/>
      <c r="AK74" s="162"/>
      <c r="AL74" s="162"/>
    </row>
    <row r="75" spans="2:38" ht="21" customHeight="1">
      <c r="B75" s="90" t="s">
        <v>67</v>
      </c>
      <c r="C75" s="30"/>
      <c r="D75" s="91"/>
      <c r="E75" s="675"/>
      <c r="F75" s="675"/>
      <c r="G75" s="675"/>
      <c r="H75" s="675"/>
      <c r="I75" s="675"/>
      <c r="J75" s="92" t="s">
        <v>55</v>
      </c>
      <c r="K75" s="91"/>
      <c r="L75" s="675"/>
      <c r="M75" s="675"/>
      <c r="N75" s="675"/>
      <c r="O75" s="675"/>
      <c r="P75" s="675"/>
      <c r="Q75" s="92" t="s">
        <v>55</v>
      </c>
      <c r="R75" s="91"/>
      <c r="S75" s="675"/>
      <c r="T75" s="675"/>
      <c r="U75" s="675"/>
      <c r="V75" s="675"/>
      <c r="W75" s="675"/>
      <c r="X75" s="93" t="s">
        <v>55</v>
      </c>
      <c r="AF75" s="162"/>
      <c r="AG75" s="162"/>
      <c r="AH75" s="162"/>
      <c r="AI75" s="162"/>
      <c r="AJ75" s="162"/>
      <c r="AK75" s="162"/>
      <c r="AL75" s="162"/>
    </row>
    <row r="76" spans="2:38" ht="16.5" customHeight="1">
      <c r="B76" s="708" t="s">
        <v>230</v>
      </c>
      <c r="C76" s="709"/>
      <c r="D76" s="27" t="s">
        <v>68</v>
      </c>
      <c r="E76" s="18"/>
      <c r="F76" s="18"/>
      <c r="G76" s="18"/>
      <c r="H76" s="18"/>
      <c r="I76" s="18"/>
      <c r="J76" s="62"/>
      <c r="K76" s="9"/>
      <c r="L76" s="18"/>
      <c r="M76" s="18"/>
      <c r="N76" s="63" t="s">
        <v>249</v>
      </c>
      <c r="O76" s="18"/>
      <c r="P76" s="18"/>
      <c r="Q76" s="18"/>
      <c r="R76" s="18"/>
      <c r="S76" s="18"/>
      <c r="T76" s="62"/>
      <c r="U76" s="63" t="s">
        <v>69</v>
      </c>
      <c r="V76" s="18"/>
      <c r="W76" s="18"/>
      <c r="X76" s="19"/>
      <c r="AF76" s="162"/>
      <c r="AG76" s="162"/>
      <c r="AH76" s="162"/>
      <c r="AI76" s="162"/>
      <c r="AJ76" s="162"/>
      <c r="AK76" s="162"/>
      <c r="AL76" s="162"/>
    </row>
    <row r="77" spans="2:38" ht="21" customHeight="1">
      <c r="B77" s="710"/>
      <c r="C77" s="711"/>
      <c r="D77" s="199">
        <v>1</v>
      </c>
      <c r="E77" s="594"/>
      <c r="F77" s="594"/>
      <c r="G77" s="594"/>
      <c r="H77" s="594"/>
      <c r="I77" s="594"/>
      <c r="J77" s="594"/>
      <c r="K77" s="594"/>
      <c r="L77" s="594"/>
      <c r="M77" s="806"/>
      <c r="N77" s="94"/>
      <c r="O77" s="809"/>
      <c r="P77" s="809"/>
      <c r="Q77" s="809"/>
      <c r="R77" s="809"/>
      <c r="S77" s="809"/>
      <c r="T77" s="95" t="s">
        <v>55</v>
      </c>
      <c r="U77" s="94"/>
      <c r="V77" s="810"/>
      <c r="W77" s="810"/>
      <c r="X77" s="96" t="s">
        <v>199</v>
      </c>
      <c r="AF77" s="162"/>
      <c r="AG77" s="162"/>
      <c r="AH77" s="162"/>
      <c r="AI77" s="162"/>
      <c r="AJ77" s="162"/>
      <c r="AK77" s="162"/>
      <c r="AL77" s="162"/>
    </row>
    <row r="78" spans="2:38" ht="21" customHeight="1">
      <c r="B78" s="710"/>
      <c r="C78" s="711"/>
      <c r="D78" s="200">
        <v>2</v>
      </c>
      <c r="E78" s="801"/>
      <c r="F78" s="801"/>
      <c r="G78" s="801"/>
      <c r="H78" s="801"/>
      <c r="I78" s="801"/>
      <c r="J78" s="801"/>
      <c r="K78" s="801"/>
      <c r="L78" s="801"/>
      <c r="M78" s="802"/>
      <c r="N78" s="167"/>
      <c r="O78" s="631"/>
      <c r="P78" s="631"/>
      <c r="Q78" s="631"/>
      <c r="R78" s="631"/>
      <c r="S78" s="631"/>
      <c r="T78" s="168" t="s">
        <v>55</v>
      </c>
      <c r="U78" s="167"/>
      <c r="V78" s="789"/>
      <c r="W78" s="789"/>
      <c r="X78" s="169" t="s">
        <v>271</v>
      </c>
      <c r="AF78" s="162"/>
      <c r="AG78" s="162"/>
      <c r="AH78" s="162"/>
      <c r="AI78" s="162"/>
      <c r="AJ78" s="162"/>
      <c r="AK78" s="162"/>
      <c r="AL78" s="162"/>
    </row>
    <row r="79" spans="2:38" ht="21" customHeight="1" thickBot="1">
      <c r="B79" s="712"/>
      <c r="C79" s="713"/>
      <c r="D79" s="201">
        <v>3</v>
      </c>
      <c r="E79" s="799"/>
      <c r="F79" s="799"/>
      <c r="G79" s="799"/>
      <c r="H79" s="799"/>
      <c r="I79" s="799"/>
      <c r="J79" s="799"/>
      <c r="K79" s="799"/>
      <c r="L79" s="799"/>
      <c r="M79" s="800"/>
      <c r="N79" s="98"/>
      <c r="O79" s="808"/>
      <c r="P79" s="808"/>
      <c r="Q79" s="808"/>
      <c r="R79" s="808"/>
      <c r="S79" s="808"/>
      <c r="T79" s="99" t="s">
        <v>55</v>
      </c>
      <c r="U79" s="98"/>
      <c r="V79" s="795"/>
      <c r="W79" s="795"/>
      <c r="X79" s="100" t="s">
        <v>271</v>
      </c>
      <c r="AF79" s="162"/>
      <c r="AG79" s="162"/>
      <c r="AH79" s="162"/>
      <c r="AI79" s="162"/>
      <c r="AJ79" s="162"/>
      <c r="AK79" s="162"/>
      <c r="AL79" s="162"/>
    </row>
    <row r="80" spans="2:38" ht="19.5" customHeight="1">
      <c r="B80" s="488"/>
      <c r="C80" s="547" t="s">
        <v>441</v>
      </c>
      <c r="D80" s="547"/>
      <c r="E80" s="547"/>
      <c r="F80" s="547"/>
      <c r="G80" s="547"/>
      <c r="H80" s="547"/>
      <c r="I80" s="547"/>
      <c r="J80" s="547"/>
      <c r="K80" s="547"/>
      <c r="L80" s="547"/>
      <c r="M80" s="547"/>
      <c r="N80" s="547"/>
      <c r="O80" s="547"/>
      <c r="P80" s="547"/>
      <c r="Q80" s="547"/>
      <c r="R80" s="547"/>
      <c r="S80" s="547"/>
      <c r="T80" s="547"/>
      <c r="U80" s="547"/>
      <c r="V80" s="547"/>
      <c r="W80" s="547"/>
      <c r="X80" s="489"/>
      <c r="AC80" s="162"/>
      <c r="AE80" s="162"/>
      <c r="AF80" s="162"/>
      <c r="AG80" s="162"/>
      <c r="AH80" s="162"/>
      <c r="AI80" s="162"/>
      <c r="AJ80" s="162"/>
      <c r="AK80" s="162"/>
      <c r="AL80" s="162"/>
    </row>
    <row r="81" spans="2:38" ht="19.5" customHeight="1" thickBot="1">
      <c r="B81" s="495"/>
      <c r="C81" s="496"/>
      <c r="D81" s="496"/>
      <c r="E81" s="496"/>
      <c r="F81" s="496"/>
      <c r="G81" s="496" t="s">
        <v>442</v>
      </c>
      <c r="H81" s="496"/>
      <c r="I81" s="496"/>
      <c r="J81" s="496"/>
      <c r="K81" s="496"/>
      <c r="L81" s="496"/>
      <c r="M81" s="496"/>
      <c r="N81" s="496"/>
      <c r="O81" s="496"/>
      <c r="P81" s="496"/>
      <c r="Q81" s="549" t="s">
        <v>439</v>
      </c>
      <c r="R81" s="549"/>
      <c r="S81" s="549"/>
      <c r="T81" s="497"/>
      <c r="U81" s="497"/>
      <c r="V81" s="497"/>
      <c r="W81" s="497"/>
      <c r="X81" s="349" t="s">
        <v>443</v>
      </c>
      <c r="AC81" s="162"/>
      <c r="AE81" s="162"/>
      <c r="AF81" s="162"/>
      <c r="AG81" s="162"/>
      <c r="AH81" s="162"/>
      <c r="AI81" s="162"/>
      <c r="AJ81" s="162"/>
      <c r="AK81" s="162"/>
      <c r="AL81" s="162"/>
    </row>
    <row r="82" spans="2:38" ht="19.5" customHeight="1">
      <c r="B82" s="187" t="s">
        <v>511</v>
      </c>
      <c r="C82" s="508"/>
      <c r="D82" s="508"/>
      <c r="E82" s="508"/>
      <c r="F82" s="508"/>
      <c r="G82" s="509" t="s">
        <v>512</v>
      </c>
      <c r="H82" s="510"/>
      <c r="I82" s="510"/>
      <c r="J82" s="510"/>
      <c r="K82" s="510"/>
      <c r="L82" s="510"/>
      <c r="M82" s="510"/>
      <c r="N82" s="510"/>
      <c r="O82" s="510"/>
      <c r="P82" s="510"/>
      <c r="Q82" s="511" t="s">
        <v>513</v>
      </c>
      <c r="R82" s="511"/>
      <c r="S82" s="511"/>
      <c r="T82" s="512"/>
      <c r="U82" s="512"/>
      <c r="V82" s="512"/>
      <c r="W82" s="512"/>
      <c r="X82" s="513"/>
      <c r="AA82" s="166"/>
      <c r="AB82" s="166"/>
      <c r="AC82" s="162"/>
      <c r="AD82" s="162"/>
      <c r="AE82" s="162"/>
      <c r="AF82" s="162"/>
      <c r="AG82" s="162"/>
      <c r="AH82" s="162"/>
      <c r="AI82" s="162"/>
      <c r="AJ82" s="162"/>
      <c r="AK82" s="162"/>
      <c r="AL82" s="162"/>
    </row>
    <row r="83" spans="2:38" ht="19.5" customHeight="1">
      <c r="B83" s="514" t="s">
        <v>444</v>
      </c>
      <c r="C83" s="515"/>
      <c r="D83" s="515"/>
      <c r="E83" s="515"/>
      <c r="F83" s="515"/>
      <c r="G83" s="515"/>
      <c r="H83" s="515"/>
      <c r="I83" s="515"/>
      <c r="J83" s="515"/>
      <c r="K83" s="515"/>
      <c r="L83" s="515"/>
      <c r="M83" s="515"/>
      <c r="N83" s="515"/>
      <c r="O83" s="515"/>
      <c r="P83" s="515"/>
      <c r="Q83" s="515"/>
      <c r="R83" s="515"/>
      <c r="S83" s="515"/>
      <c r="T83" s="515"/>
      <c r="U83" s="515"/>
      <c r="V83" s="515"/>
      <c r="W83" s="515"/>
      <c r="X83" s="516"/>
      <c r="AA83" s="166"/>
      <c r="AB83" s="166"/>
      <c r="AC83" s="162"/>
      <c r="AD83" s="162"/>
      <c r="AE83" s="162"/>
      <c r="AF83" s="162"/>
      <c r="AG83" s="162"/>
      <c r="AH83" s="162"/>
      <c r="AI83" s="162"/>
      <c r="AJ83" s="162"/>
      <c r="AK83" s="162"/>
      <c r="AL83" s="162"/>
    </row>
    <row r="84" spans="2:33" ht="14.25" customHeight="1">
      <c r="B84" s="502">
        <v>1</v>
      </c>
      <c r="C84" s="7" t="s">
        <v>445</v>
      </c>
      <c r="D84" s="7"/>
      <c r="E84" s="7"/>
      <c r="F84" s="7"/>
      <c r="G84" s="7"/>
      <c r="H84" s="7"/>
      <c r="I84" s="7"/>
      <c r="J84" s="7">
        <v>12</v>
      </c>
      <c r="K84" s="7" t="s">
        <v>446</v>
      </c>
      <c r="R84" s="7">
        <v>23</v>
      </c>
      <c r="S84" s="7" t="s">
        <v>447</v>
      </c>
      <c r="X84" s="31"/>
      <c r="AA84" s="166"/>
      <c r="AB84" s="166"/>
      <c r="AC84" s="162"/>
      <c r="AD84" s="162"/>
      <c r="AE84" s="162"/>
      <c r="AF84" s="162"/>
      <c r="AG84" s="166"/>
    </row>
    <row r="85" spans="2:33" ht="14.25" customHeight="1">
      <c r="B85" s="502">
        <v>2</v>
      </c>
      <c r="C85" s="7" t="s">
        <v>448</v>
      </c>
      <c r="D85" s="7"/>
      <c r="E85" s="7"/>
      <c r="F85" s="7"/>
      <c r="G85" s="7"/>
      <c r="H85" s="7"/>
      <c r="I85" s="7"/>
      <c r="J85" s="7">
        <v>13</v>
      </c>
      <c r="K85" s="7" t="s">
        <v>449</v>
      </c>
      <c r="L85" s="7"/>
      <c r="M85" s="7"/>
      <c r="N85" s="7"/>
      <c r="O85" s="7"/>
      <c r="P85" s="7"/>
      <c r="R85" s="7">
        <v>24</v>
      </c>
      <c r="S85" s="7" t="s">
        <v>450</v>
      </c>
      <c r="X85" s="31"/>
      <c r="AA85" s="166"/>
      <c r="AB85" s="166"/>
      <c r="AC85" s="162"/>
      <c r="AD85" s="162"/>
      <c r="AE85" s="162"/>
      <c r="AF85" s="162"/>
      <c r="AG85" s="166"/>
    </row>
    <row r="86" spans="2:33" ht="14.25" customHeight="1">
      <c r="B86" s="502">
        <v>3</v>
      </c>
      <c r="C86" s="7" t="s">
        <v>451</v>
      </c>
      <c r="D86" s="7"/>
      <c r="E86" s="7"/>
      <c r="F86" s="7"/>
      <c r="G86" s="7"/>
      <c r="H86" s="7"/>
      <c r="I86" s="7"/>
      <c r="J86" s="7">
        <v>14</v>
      </c>
      <c r="K86" s="7" t="s">
        <v>452</v>
      </c>
      <c r="L86" s="7"/>
      <c r="M86" s="7"/>
      <c r="N86" s="7"/>
      <c r="O86" s="7"/>
      <c r="P86" s="7"/>
      <c r="Q86" s="7"/>
      <c r="R86" s="7">
        <v>25</v>
      </c>
      <c r="S86" s="7" t="s">
        <v>453</v>
      </c>
      <c r="T86" s="7"/>
      <c r="U86" s="7"/>
      <c r="V86" s="7"/>
      <c r="W86" s="7"/>
      <c r="X86" s="64"/>
      <c r="AA86" s="166"/>
      <c r="AB86" s="166"/>
      <c r="AC86" s="162"/>
      <c r="AD86" s="162"/>
      <c r="AE86" s="162"/>
      <c r="AF86" s="162"/>
      <c r="AG86" s="166"/>
    </row>
    <row r="87" spans="2:33" ht="14.25" customHeight="1">
      <c r="B87" s="502">
        <v>4</v>
      </c>
      <c r="C87" s="7" t="s">
        <v>454</v>
      </c>
      <c r="D87" s="7"/>
      <c r="E87" s="7"/>
      <c r="F87" s="7"/>
      <c r="G87" s="7"/>
      <c r="H87" s="7"/>
      <c r="I87" s="7"/>
      <c r="J87" s="7">
        <v>15</v>
      </c>
      <c r="K87" s="7" t="s">
        <v>455</v>
      </c>
      <c r="L87" s="7"/>
      <c r="M87" s="7"/>
      <c r="N87" s="7"/>
      <c r="O87" s="7"/>
      <c r="P87" s="7"/>
      <c r="Q87" s="7"/>
      <c r="R87" s="7">
        <v>26</v>
      </c>
      <c r="S87" s="7" t="s">
        <v>456</v>
      </c>
      <c r="T87" s="7"/>
      <c r="U87" s="7"/>
      <c r="V87" s="7"/>
      <c r="W87" s="7"/>
      <c r="X87" s="64"/>
      <c r="AA87" s="166"/>
      <c r="AB87" s="166"/>
      <c r="AC87" s="162"/>
      <c r="AD87" s="162"/>
      <c r="AE87" s="162"/>
      <c r="AF87" s="162"/>
      <c r="AG87" s="166"/>
    </row>
    <row r="88" spans="2:33" ht="14.25" customHeight="1">
      <c r="B88" s="502">
        <v>5</v>
      </c>
      <c r="C88" s="7" t="s">
        <v>457</v>
      </c>
      <c r="D88" s="7"/>
      <c r="E88" s="7"/>
      <c r="F88" s="7"/>
      <c r="G88" s="7"/>
      <c r="H88" s="7"/>
      <c r="I88" s="7"/>
      <c r="J88" s="7">
        <v>16</v>
      </c>
      <c r="K88" s="7" t="s">
        <v>458</v>
      </c>
      <c r="L88" s="7"/>
      <c r="M88" s="7"/>
      <c r="N88" s="7"/>
      <c r="O88" s="7"/>
      <c r="P88" s="7"/>
      <c r="Q88" s="7"/>
      <c r="R88" s="7">
        <v>27</v>
      </c>
      <c r="S88" s="7" t="s">
        <v>459</v>
      </c>
      <c r="T88" s="7"/>
      <c r="U88" s="7"/>
      <c r="V88" s="7"/>
      <c r="W88" s="7"/>
      <c r="X88" s="64"/>
      <c r="AA88" s="166"/>
      <c r="AB88" s="166"/>
      <c r="AC88" s="162"/>
      <c r="AD88" s="162"/>
      <c r="AE88" s="162"/>
      <c r="AF88" s="162"/>
      <c r="AG88" s="166"/>
    </row>
    <row r="89" spans="2:24" ht="14.25" customHeight="1">
      <c r="B89" s="502">
        <v>6</v>
      </c>
      <c r="C89" s="7" t="s">
        <v>460</v>
      </c>
      <c r="D89" s="7"/>
      <c r="E89" s="7"/>
      <c r="F89" s="7"/>
      <c r="G89" s="7"/>
      <c r="H89" s="7"/>
      <c r="I89" s="7"/>
      <c r="J89" s="7">
        <v>17</v>
      </c>
      <c r="K89" s="7" t="s">
        <v>461</v>
      </c>
      <c r="L89" s="7"/>
      <c r="M89" s="7"/>
      <c r="N89" s="7"/>
      <c r="O89" s="7"/>
      <c r="P89" s="7"/>
      <c r="Q89" s="7"/>
      <c r="R89" s="7">
        <v>28</v>
      </c>
      <c r="S89" s="7" t="s">
        <v>462</v>
      </c>
      <c r="T89" s="7"/>
      <c r="U89" s="7"/>
      <c r="V89" s="7"/>
      <c r="W89" s="7"/>
      <c r="X89" s="64"/>
    </row>
    <row r="90" spans="2:24" ht="14.25" customHeight="1">
      <c r="B90" s="502">
        <v>7</v>
      </c>
      <c r="C90" s="7" t="s">
        <v>463</v>
      </c>
      <c r="D90" s="7"/>
      <c r="E90" s="7"/>
      <c r="F90" s="7"/>
      <c r="G90" s="7"/>
      <c r="H90" s="7"/>
      <c r="I90" s="7"/>
      <c r="J90" s="7">
        <v>18</v>
      </c>
      <c r="K90" s="7" t="s">
        <v>464</v>
      </c>
      <c r="L90" s="7"/>
      <c r="M90" s="7"/>
      <c r="N90" s="7"/>
      <c r="O90" s="7"/>
      <c r="P90" s="7"/>
      <c r="Q90" s="7"/>
      <c r="R90" s="7">
        <v>29</v>
      </c>
      <c r="S90" s="7" t="s">
        <v>465</v>
      </c>
      <c r="T90" s="7"/>
      <c r="U90" s="7"/>
      <c r="V90" s="7"/>
      <c r="W90" s="7"/>
      <c r="X90" s="64"/>
    </row>
    <row r="91" spans="2:24" ht="14.25" customHeight="1">
      <c r="B91" s="502">
        <v>8</v>
      </c>
      <c r="C91" s="7" t="s">
        <v>466</v>
      </c>
      <c r="D91" s="7"/>
      <c r="E91" s="7"/>
      <c r="F91" s="7"/>
      <c r="G91" s="7"/>
      <c r="H91" s="7"/>
      <c r="I91" s="7"/>
      <c r="J91" s="7">
        <v>19</v>
      </c>
      <c r="K91" s="7" t="s">
        <v>467</v>
      </c>
      <c r="L91" s="7"/>
      <c r="M91" s="7"/>
      <c r="N91" s="7"/>
      <c r="O91" s="7"/>
      <c r="P91" s="7"/>
      <c r="Q91" s="67" t="s">
        <v>70</v>
      </c>
      <c r="R91" s="68"/>
      <c r="S91" s="68"/>
      <c r="T91" s="68"/>
      <c r="U91" s="68"/>
      <c r="V91" s="68"/>
      <c r="W91" s="68"/>
      <c r="X91" s="69"/>
    </row>
    <row r="92" spans="2:24" ht="14.25" customHeight="1">
      <c r="B92" s="502">
        <v>9</v>
      </c>
      <c r="C92" s="7" t="s">
        <v>468</v>
      </c>
      <c r="D92" s="7"/>
      <c r="E92" s="7"/>
      <c r="F92" s="7"/>
      <c r="G92" s="7"/>
      <c r="H92" s="7"/>
      <c r="I92" s="7"/>
      <c r="J92" s="7">
        <v>20</v>
      </c>
      <c r="K92" s="7" t="s">
        <v>469</v>
      </c>
      <c r="L92" s="7"/>
      <c r="M92" s="7"/>
      <c r="N92" s="7"/>
      <c r="O92" s="7"/>
      <c r="P92" s="7"/>
      <c r="Q92" s="503" t="s">
        <v>71</v>
      </c>
      <c r="R92" s="494"/>
      <c r="S92" s="494"/>
      <c r="T92" s="494"/>
      <c r="U92" s="494"/>
      <c r="V92" s="494"/>
      <c r="W92" s="494"/>
      <c r="X92" s="504"/>
    </row>
    <row r="93" spans="2:24" ht="14.25" customHeight="1">
      <c r="B93" s="502">
        <v>10</v>
      </c>
      <c r="C93" s="7" t="s">
        <v>470</v>
      </c>
      <c r="D93" s="7"/>
      <c r="E93" s="7"/>
      <c r="F93" s="7"/>
      <c r="G93" s="7"/>
      <c r="H93" s="7"/>
      <c r="I93" s="7"/>
      <c r="J93" s="7">
        <v>21</v>
      </c>
      <c r="K93" s="7" t="s">
        <v>471</v>
      </c>
      <c r="L93" s="7"/>
      <c r="M93" s="7"/>
      <c r="N93" s="7"/>
      <c r="O93" s="7"/>
      <c r="P93" s="7"/>
      <c r="Q93" s="391"/>
      <c r="R93" s="7"/>
      <c r="S93" s="7"/>
      <c r="T93" s="7"/>
      <c r="U93" s="7"/>
      <c r="V93" s="7"/>
      <c r="W93" s="7"/>
      <c r="X93" s="64"/>
    </row>
    <row r="94" spans="2:24" ht="14.25" customHeight="1">
      <c r="B94" s="502">
        <v>11</v>
      </c>
      <c r="C94" s="7" t="s">
        <v>472</v>
      </c>
      <c r="D94" s="7"/>
      <c r="E94" s="7"/>
      <c r="F94" s="7"/>
      <c r="G94" s="7"/>
      <c r="H94" s="7"/>
      <c r="I94" s="7"/>
      <c r="J94" s="7">
        <v>22</v>
      </c>
      <c r="K94" s="7" t="s">
        <v>473</v>
      </c>
      <c r="L94" s="7"/>
      <c r="M94" s="7"/>
      <c r="N94" s="7"/>
      <c r="O94" s="7"/>
      <c r="P94" s="7"/>
      <c r="Q94" s="391"/>
      <c r="R94" s="7"/>
      <c r="S94" s="7"/>
      <c r="T94" s="7"/>
      <c r="U94" s="7"/>
      <c r="V94" s="7"/>
      <c r="W94" s="7"/>
      <c r="X94" s="64"/>
    </row>
    <row r="95" spans="2:24" ht="4.5" customHeight="1">
      <c r="B95" s="505"/>
      <c r="C95" s="490"/>
      <c r="D95" s="490"/>
      <c r="E95" s="490"/>
      <c r="F95" s="490"/>
      <c r="G95" s="490"/>
      <c r="H95" s="490"/>
      <c r="I95" s="490"/>
      <c r="J95" s="490"/>
      <c r="K95" s="490"/>
      <c r="L95" s="490"/>
      <c r="M95" s="490"/>
      <c r="N95" s="490"/>
      <c r="O95" s="490"/>
      <c r="P95" s="506"/>
      <c r="Q95" s="391"/>
      <c r="R95" s="7"/>
      <c r="S95" s="7"/>
      <c r="T95" s="7"/>
      <c r="U95" s="7"/>
      <c r="V95" s="7"/>
      <c r="W95" s="7"/>
      <c r="X95" s="64"/>
    </row>
    <row r="96" spans="2:24" ht="15" customHeight="1">
      <c r="B96" s="507" t="s">
        <v>488</v>
      </c>
      <c r="C96" s="70" t="s">
        <v>474</v>
      </c>
      <c r="D96" s="70"/>
      <c r="E96" s="70"/>
      <c r="F96" s="70"/>
      <c r="G96" s="70"/>
      <c r="H96" s="70"/>
      <c r="I96" s="70" t="s">
        <v>72</v>
      </c>
      <c r="J96" s="70"/>
      <c r="K96" s="70"/>
      <c r="L96" s="70"/>
      <c r="M96" s="70"/>
      <c r="N96" s="70"/>
      <c r="O96" s="70"/>
      <c r="P96" s="70" t="s">
        <v>73</v>
      </c>
      <c r="Q96" s="391"/>
      <c r="R96" s="7"/>
      <c r="S96" s="7"/>
      <c r="T96" s="7"/>
      <c r="U96" s="7"/>
      <c r="V96" s="7"/>
      <c r="W96" s="7"/>
      <c r="X96" s="64"/>
    </row>
    <row r="97" spans="2:24" ht="4.5" customHeight="1" thickBot="1">
      <c r="B97" s="71"/>
      <c r="C97" s="23"/>
      <c r="D97" s="23"/>
      <c r="E97" s="23"/>
      <c r="F97" s="23"/>
      <c r="G97" s="23"/>
      <c r="H97" s="23"/>
      <c r="I97" s="23"/>
      <c r="J97" s="23"/>
      <c r="K97" s="23"/>
      <c r="L97" s="23"/>
      <c r="M97" s="23"/>
      <c r="N97" s="23"/>
      <c r="O97" s="23"/>
      <c r="P97" s="23"/>
      <c r="Q97" s="72"/>
      <c r="R97" s="23"/>
      <c r="S97" s="23"/>
      <c r="T97" s="23"/>
      <c r="U97" s="23"/>
      <c r="V97" s="23"/>
      <c r="W97" s="23"/>
      <c r="X97" s="73"/>
    </row>
    <row r="98" spans="2:24" ht="15.75" customHeight="1">
      <c r="B98" s="102" t="s">
        <v>475</v>
      </c>
      <c r="C98" s="7"/>
      <c r="D98" s="7"/>
      <c r="E98" s="7"/>
      <c r="F98" s="7"/>
      <c r="G98" s="7"/>
      <c r="H98" s="7"/>
      <c r="I98" s="7"/>
      <c r="J98" s="7"/>
      <c r="K98" s="7"/>
      <c r="L98" s="7"/>
      <c r="M98" s="7"/>
      <c r="N98" s="7"/>
      <c r="O98" s="7"/>
      <c r="P98" s="7"/>
      <c r="Q98" s="7"/>
      <c r="R98" s="7"/>
      <c r="S98" s="7"/>
      <c r="T98" s="7"/>
      <c r="U98" s="7"/>
      <c r="V98" s="7"/>
      <c r="W98" s="7"/>
      <c r="X98" s="75" t="s">
        <v>210</v>
      </c>
    </row>
    <row r="99" spans="2:24" ht="15.75" customHeight="1">
      <c r="B99" s="103" t="s">
        <v>272</v>
      </c>
      <c r="C99" s="7"/>
      <c r="D99" s="7"/>
      <c r="E99" s="7"/>
      <c r="F99" s="7"/>
      <c r="G99" s="7"/>
      <c r="H99" s="7"/>
      <c r="I99" s="7"/>
      <c r="J99" s="7"/>
      <c r="K99" s="7"/>
      <c r="L99" s="7"/>
      <c r="M99" s="7"/>
      <c r="N99" s="7"/>
      <c r="O99" s="7"/>
      <c r="P99" s="7"/>
      <c r="Q99" s="7"/>
      <c r="R99" s="7"/>
      <c r="S99" s="7"/>
      <c r="T99" s="7"/>
      <c r="U99" s="7"/>
      <c r="V99" s="7"/>
      <c r="W99" s="7"/>
      <c r="X99" s="75" t="s">
        <v>273</v>
      </c>
    </row>
    <row r="100" spans="2:24" s="426" customFormat="1" ht="22.5" customHeight="1">
      <c r="B100" s="526"/>
      <c r="C100" s="527"/>
      <c r="D100" s="527"/>
      <c r="E100" s="527"/>
      <c r="F100" s="527"/>
      <c r="G100" s="527"/>
      <c r="H100" s="527"/>
      <c r="I100" s="527"/>
      <c r="J100" s="527"/>
      <c r="K100" s="527"/>
      <c r="L100" s="527"/>
      <c r="M100" s="527"/>
      <c r="N100" s="527"/>
      <c r="O100" s="527"/>
      <c r="P100" s="527"/>
      <c r="Q100" s="527"/>
      <c r="R100" s="527"/>
      <c r="S100" s="527"/>
      <c r="T100" s="527"/>
      <c r="U100" s="527"/>
      <c r="V100" s="527"/>
      <c r="W100" s="527"/>
      <c r="X100" s="517"/>
    </row>
    <row r="101" spans="2:24" s="426" customFormat="1" ht="30.75" customHeight="1">
      <c r="B101" s="529" t="s">
        <v>74</v>
      </c>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row>
    <row r="102" spans="18:24" ht="24" customHeight="1">
      <c r="R102" s="1073">
        <f>R2</f>
        <v>0</v>
      </c>
      <c r="S102" s="1073"/>
      <c r="T102" s="277" t="s">
        <v>2</v>
      </c>
      <c r="U102" s="278">
        <f>U2</f>
        <v>0</v>
      </c>
      <c r="V102" s="277" t="s">
        <v>153</v>
      </c>
      <c r="W102" s="278">
        <f>W2</f>
        <v>0</v>
      </c>
      <c r="X102" s="277" t="s">
        <v>4</v>
      </c>
    </row>
    <row r="103" ht="24" customHeight="1">
      <c r="X103" s="75"/>
    </row>
    <row r="104" spans="2:10" ht="24" customHeight="1">
      <c r="B104" s="1074" t="s">
        <v>476</v>
      </c>
      <c r="C104" s="1074"/>
      <c r="D104" s="1074"/>
      <c r="E104" s="1074"/>
      <c r="F104" s="1074"/>
      <c r="G104" s="1074"/>
      <c r="H104" s="1074"/>
      <c r="I104" s="4"/>
      <c r="J104" s="76" t="s">
        <v>0</v>
      </c>
    </row>
    <row r="106" spans="13:15" ht="24" customHeight="1">
      <c r="M106" s="668" t="s">
        <v>75</v>
      </c>
      <c r="N106" s="668"/>
      <c r="O106" s="668"/>
    </row>
    <row r="107" spans="13:15" ht="24" customHeight="1">
      <c r="M107" s="668" t="s">
        <v>76</v>
      </c>
      <c r="N107" s="668"/>
      <c r="O107" s="668"/>
    </row>
    <row r="108" spans="13:24" ht="24" customHeight="1">
      <c r="M108" s="668" t="s">
        <v>53</v>
      </c>
      <c r="N108" s="668"/>
      <c r="O108" s="668"/>
      <c r="X108" s="77"/>
    </row>
    <row r="111" ht="21" customHeight="1">
      <c r="C111" s="78" t="s">
        <v>274</v>
      </c>
    </row>
    <row r="112" ht="21" customHeight="1">
      <c r="C112" s="79" t="s">
        <v>275</v>
      </c>
    </row>
    <row r="113" ht="21" customHeight="1">
      <c r="C113" s="79" t="s">
        <v>77</v>
      </c>
    </row>
    <row r="114" ht="21" customHeight="1">
      <c r="C114" s="78" t="s">
        <v>276</v>
      </c>
    </row>
    <row r="115" ht="21" customHeight="1">
      <c r="C115" s="79" t="s">
        <v>78</v>
      </c>
    </row>
    <row r="116" ht="21" customHeight="1">
      <c r="C116" s="79" t="s">
        <v>79</v>
      </c>
    </row>
    <row r="117" ht="21" customHeight="1">
      <c r="C117" s="78" t="s">
        <v>211</v>
      </c>
    </row>
    <row r="118" ht="21" customHeight="1">
      <c r="C118" s="78"/>
    </row>
    <row r="119" spans="2:24" ht="20.25" customHeight="1" thickBot="1">
      <c r="B119" s="425"/>
      <c r="C119" s="426"/>
      <c r="D119" s="426"/>
      <c r="E119" s="426"/>
      <c r="F119" s="426"/>
      <c r="G119" s="426"/>
      <c r="H119" s="426"/>
      <c r="I119" s="426"/>
      <c r="J119" s="426"/>
      <c r="K119" s="426"/>
      <c r="L119" s="426"/>
      <c r="M119" s="426"/>
      <c r="N119" s="426"/>
      <c r="O119" s="426"/>
      <c r="P119" s="426"/>
      <c r="Q119" s="426"/>
      <c r="R119" s="426"/>
      <c r="S119" s="394"/>
      <c r="T119" s="394"/>
      <c r="U119" s="394"/>
      <c r="V119" s="394"/>
      <c r="W119" s="394"/>
      <c r="X119" s="394"/>
    </row>
    <row r="120" spans="2:24" s="426" customFormat="1" ht="30" customHeight="1">
      <c r="B120" s="787" t="s">
        <v>491</v>
      </c>
      <c r="C120" s="788"/>
      <c r="D120" s="788"/>
      <c r="E120" s="788"/>
      <c r="F120" s="788"/>
      <c r="G120" s="447">
        <v>2</v>
      </c>
      <c r="H120" s="439"/>
      <c r="I120" s="439"/>
      <c r="J120" s="439"/>
      <c r="K120" s="439"/>
      <c r="L120" s="815" t="s">
        <v>490</v>
      </c>
      <c r="M120" s="816"/>
      <c r="N120" s="816"/>
      <c r="O120" s="816"/>
      <c r="P120" s="1078"/>
      <c r="Q120" s="448"/>
      <c r="R120" s="448"/>
      <c r="S120" s="448"/>
      <c r="T120" s="448"/>
      <c r="U120" s="448"/>
      <c r="V120" s="448"/>
      <c r="W120" s="448"/>
      <c r="X120" s="449"/>
    </row>
    <row r="121" spans="2:24" s="426" customFormat="1" ht="19.5" customHeight="1">
      <c r="B121" s="301"/>
      <c r="C121" s="1077" t="s">
        <v>204</v>
      </c>
      <c r="D121" s="1077"/>
      <c r="E121" s="1077"/>
      <c r="F121" s="306"/>
      <c r="G121" s="296"/>
      <c r="H121" s="643"/>
      <c r="I121" s="643"/>
      <c r="J121" s="643"/>
      <c r="K121" s="643"/>
      <c r="L121" s="643"/>
      <c r="M121" s="643"/>
      <c r="N121" s="643"/>
      <c r="O121" s="643"/>
      <c r="P121" s="643"/>
      <c r="Q121" s="643"/>
      <c r="R121" s="643"/>
      <c r="S121" s="643"/>
      <c r="T121" s="643"/>
      <c r="U121" s="643"/>
      <c r="V121" s="643"/>
      <c r="W121" s="643"/>
      <c r="X121" s="861"/>
    </row>
    <row r="122" spans="2:24" s="426" customFormat="1" ht="19.5" customHeight="1">
      <c r="B122" s="825" t="s">
        <v>157</v>
      </c>
      <c r="C122" s="826"/>
      <c r="D122" s="826"/>
      <c r="E122" s="826"/>
      <c r="F122" s="827"/>
      <c r="G122" s="517" t="s">
        <v>205</v>
      </c>
      <c r="H122" s="812"/>
      <c r="I122" s="812"/>
      <c r="J122" s="812"/>
      <c r="K122" s="812"/>
      <c r="X122" s="31"/>
    </row>
    <row r="123" spans="2:24" s="426" customFormat="1" ht="28.5" customHeight="1">
      <c r="B123" s="825"/>
      <c r="C123" s="826"/>
      <c r="D123" s="826"/>
      <c r="E123" s="826"/>
      <c r="F123" s="827"/>
      <c r="G123" s="530"/>
      <c r="H123" s="813"/>
      <c r="I123" s="813"/>
      <c r="J123" s="813"/>
      <c r="K123" s="813"/>
      <c r="L123" s="813"/>
      <c r="M123" s="813"/>
      <c r="N123" s="813"/>
      <c r="O123" s="813"/>
      <c r="P123" s="813"/>
      <c r="Q123" s="813"/>
      <c r="R123" s="813"/>
      <c r="S123" s="813"/>
      <c r="T123" s="813"/>
      <c r="U123" s="813"/>
      <c r="V123" s="813"/>
      <c r="W123" s="813"/>
      <c r="X123" s="814"/>
    </row>
    <row r="124" spans="2:24" s="426" customFormat="1" ht="19.5" customHeight="1">
      <c r="B124" s="300"/>
      <c r="C124" s="1082" t="s">
        <v>204</v>
      </c>
      <c r="D124" s="1082"/>
      <c r="E124" s="1082"/>
      <c r="F124" s="303"/>
      <c r="G124" s="292"/>
      <c r="H124" s="1083"/>
      <c r="I124" s="1083"/>
      <c r="J124" s="1083"/>
      <c r="K124" s="1083"/>
      <c r="L124" s="1083"/>
      <c r="M124" s="1083"/>
      <c r="N124" s="1083"/>
      <c r="O124" s="1083"/>
      <c r="P124" s="1083"/>
      <c r="Q124" s="1083"/>
      <c r="R124" s="1083"/>
      <c r="S124" s="1083"/>
      <c r="T124" s="1083"/>
      <c r="U124" s="1083"/>
      <c r="V124" s="1083"/>
      <c r="W124" s="1083"/>
      <c r="X124" s="1084"/>
    </row>
    <row r="125" spans="2:24" s="426" customFormat="1" ht="33" customHeight="1">
      <c r="B125" s="294"/>
      <c r="C125" s="707" t="s">
        <v>11</v>
      </c>
      <c r="D125" s="707"/>
      <c r="E125" s="707"/>
      <c r="F125" s="304"/>
      <c r="G125" s="4"/>
      <c r="H125" s="1075"/>
      <c r="I125" s="1075"/>
      <c r="J125" s="1075"/>
      <c r="K125" s="1075"/>
      <c r="L125" s="1075"/>
      <c r="M125" s="1075"/>
      <c r="N125" s="1075"/>
      <c r="O125" s="1075"/>
      <c r="P125" s="1075"/>
      <c r="Q125" s="1075"/>
      <c r="R125" s="1075"/>
      <c r="S125" s="1075"/>
      <c r="T125" s="1075"/>
      <c r="U125" s="1075"/>
      <c r="V125" s="1075"/>
      <c r="W125" s="1075"/>
      <c r="X125" s="1076"/>
    </row>
    <row r="126" spans="2:24" s="426" customFormat="1" ht="33" customHeight="1">
      <c r="B126" s="66"/>
      <c r="C126" s="705" t="s">
        <v>80</v>
      </c>
      <c r="D126" s="705"/>
      <c r="E126" s="705"/>
      <c r="F126" s="305"/>
      <c r="H126" s="831"/>
      <c r="I126" s="831"/>
      <c r="J126" s="831"/>
      <c r="K126" s="831"/>
      <c r="L126" s="831"/>
      <c r="M126" s="831"/>
      <c r="N126" s="831"/>
      <c r="O126" s="831"/>
      <c r="P126" s="831"/>
      <c r="Q126" s="831"/>
      <c r="R126" s="831"/>
      <c r="S126" s="831"/>
      <c r="T126" s="831"/>
      <c r="U126" s="831"/>
      <c r="V126" s="831"/>
      <c r="W126" s="831"/>
      <c r="X126" s="832"/>
    </row>
    <row r="127" spans="2:24" s="426" customFormat="1" ht="37.5" customHeight="1">
      <c r="B127" s="86"/>
      <c r="C127" s="700" t="s">
        <v>81</v>
      </c>
      <c r="D127" s="700"/>
      <c r="E127" s="700"/>
      <c r="F127" s="334"/>
      <c r="G127" s="42" t="s">
        <v>366</v>
      </c>
      <c r="H127" s="43"/>
      <c r="I127" s="43"/>
      <c r="J127" s="43"/>
      <c r="K127" s="43"/>
      <c r="L127" s="43"/>
      <c r="M127" s="82"/>
      <c r="N127" s="1079" t="s">
        <v>369</v>
      </c>
      <c r="O127" s="1080"/>
      <c r="P127" s="1081"/>
      <c r="Q127" s="339" t="s">
        <v>367</v>
      </c>
      <c r="R127" s="338"/>
      <c r="S127" s="43"/>
      <c r="T127" s="339" t="s">
        <v>368</v>
      </c>
      <c r="U127" s="43"/>
      <c r="V127" s="43"/>
      <c r="W127" s="43"/>
      <c r="X127" s="340"/>
    </row>
    <row r="128" spans="2:24" s="426" customFormat="1" ht="19.5" customHeight="1">
      <c r="B128" s="329"/>
      <c r="C128" s="699" t="s">
        <v>204</v>
      </c>
      <c r="D128" s="699"/>
      <c r="E128" s="699"/>
      <c r="F128" s="330"/>
      <c r="G128" s="1085"/>
      <c r="H128" s="1085"/>
      <c r="I128" s="1085"/>
      <c r="J128" s="1085"/>
      <c r="K128" s="1085"/>
      <c r="L128" s="296"/>
      <c r="M128" s="296"/>
      <c r="N128" s="1085"/>
      <c r="O128" s="1085"/>
      <c r="P128" s="1085"/>
      <c r="Q128" s="1085"/>
      <c r="R128" s="1085"/>
      <c r="S128" s="1085"/>
      <c r="T128" s="296"/>
      <c r="U128" s="335" t="s">
        <v>82</v>
      </c>
      <c r="V128" s="531"/>
      <c r="W128" s="531"/>
      <c r="X128" s="336"/>
    </row>
    <row r="129" spans="2:28" s="426" customFormat="1" ht="31.5" customHeight="1">
      <c r="B129" s="514"/>
      <c r="C129" s="972" t="s">
        <v>83</v>
      </c>
      <c r="D129" s="972"/>
      <c r="E129" s="972"/>
      <c r="F129" s="525"/>
      <c r="G129" s="1086"/>
      <c r="H129" s="1087"/>
      <c r="I129" s="1087"/>
      <c r="J129" s="1087"/>
      <c r="K129" s="1087"/>
      <c r="L129" s="1025" t="s">
        <v>277</v>
      </c>
      <c r="M129" s="1025"/>
      <c r="N129" s="1025"/>
      <c r="O129" s="533"/>
      <c r="P129" s="533"/>
      <c r="Q129" s="533"/>
      <c r="R129" s="533"/>
      <c r="S129" s="533"/>
      <c r="T129" s="534" t="s">
        <v>28</v>
      </c>
      <c r="U129" s="309" t="s">
        <v>84</v>
      </c>
      <c r="V129" s="310"/>
      <c r="W129" s="310"/>
      <c r="X129" s="312"/>
      <c r="AA129" s="418"/>
      <c r="AB129" s="418"/>
    </row>
    <row r="130" spans="2:28" s="426" customFormat="1" ht="30" customHeight="1">
      <c r="B130" s="294"/>
      <c r="C130" s="707"/>
      <c r="D130" s="707"/>
      <c r="E130" s="707"/>
      <c r="F130" s="304"/>
      <c r="G130" s="991" t="s">
        <v>523</v>
      </c>
      <c r="H130" s="992"/>
      <c r="I130" s="1134"/>
      <c r="J130" s="430"/>
      <c r="K130" s="430"/>
      <c r="L130" s="535"/>
      <c r="M130" s="429"/>
      <c r="N130" s="1135" t="s">
        <v>524</v>
      </c>
      <c r="O130" s="996"/>
      <c r="P130" s="1136"/>
      <c r="Q130" s="428"/>
      <c r="R130" s="428"/>
      <c r="S130" s="428"/>
      <c r="T130" s="536"/>
      <c r="U130" s="523"/>
      <c r="V130" s="532"/>
      <c r="W130" s="532"/>
      <c r="X130" s="524"/>
      <c r="AA130" s="418"/>
      <c r="AB130" s="418"/>
    </row>
    <row r="131" spans="2:28" s="426" customFormat="1" ht="16.5" customHeight="1">
      <c r="B131" s="302"/>
      <c r="C131" s="881" t="s">
        <v>31</v>
      </c>
      <c r="D131" s="881"/>
      <c r="E131" s="881"/>
      <c r="F131" s="307"/>
      <c r="G131" s="1090" t="s">
        <v>278</v>
      </c>
      <c r="H131" s="1090"/>
      <c r="I131" s="1090"/>
      <c r="J131" s="1090"/>
      <c r="K131" s="1090"/>
      <c r="L131" s="883" t="s">
        <v>32</v>
      </c>
      <c r="M131" s="884"/>
      <c r="N131" s="1088"/>
      <c r="O131" s="298"/>
      <c r="P131" s="298"/>
      <c r="Q131" s="298"/>
      <c r="R131" s="298"/>
      <c r="S131" s="298"/>
      <c r="T131" s="298"/>
      <c r="U131" s="295"/>
      <c r="X131" s="31"/>
      <c r="AA131" s="418"/>
      <c r="AB131" s="418"/>
    </row>
    <row r="132" spans="2:28" s="426" customFormat="1" ht="16.5" customHeight="1">
      <c r="B132" s="294"/>
      <c r="C132" s="882"/>
      <c r="D132" s="882"/>
      <c r="E132" s="882"/>
      <c r="F132" s="304"/>
      <c r="G132" s="1091"/>
      <c r="H132" s="1091"/>
      <c r="I132" s="1091"/>
      <c r="J132" s="1091"/>
      <c r="K132" s="1091"/>
      <c r="L132" s="886"/>
      <c r="M132" s="887"/>
      <c r="N132" s="1089"/>
      <c r="O132" s="299"/>
      <c r="P132" s="299"/>
      <c r="Q132" s="299"/>
      <c r="R132" s="299"/>
      <c r="S132" s="299"/>
      <c r="T132" s="299"/>
      <c r="U132" s="295"/>
      <c r="X132" s="31"/>
      <c r="AA132" s="418"/>
      <c r="AB132" s="418"/>
    </row>
    <row r="133" spans="2:28" s="426" customFormat="1" ht="21" customHeight="1">
      <c r="B133" s="301"/>
      <c r="C133" s="1077" t="s">
        <v>204</v>
      </c>
      <c r="D133" s="1077"/>
      <c r="E133" s="1077"/>
      <c r="F133" s="306"/>
      <c r="G133" s="296"/>
      <c r="H133" s="1092"/>
      <c r="I133" s="1092"/>
      <c r="J133" s="1092"/>
      <c r="K133" s="1092"/>
      <c r="L133" s="1092"/>
      <c r="M133" s="1092"/>
      <c r="N133" s="1092"/>
      <c r="O133" s="1092"/>
      <c r="P133" s="1092"/>
      <c r="Q133" s="1092"/>
      <c r="R133" s="1092"/>
      <c r="S133" s="1092"/>
      <c r="T133" s="1092"/>
      <c r="U133" s="295"/>
      <c r="X133" s="31"/>
      <c r="AA133" s="418"/>
      <c r="AB133" s="418"/>
    </row>
    <row r="134" spans="2:28" s="426" customFormat="1" ht="33" customHeight="1" thickBot="1">
      <c r="B134" s="80"/>
      <c r="C134" s="877" t="s">
        <v>30</v>
      </c>
      <c r="D134" s="877"/>
      <c r="E134" s="877"/>
      <c r="F134" s="308"/>
      <c r="G134" s="24"/>
      <c r="H134" s="1093"/>
      <c r="I134" s="1093"/>
      <c r="J134" s="1093"/>
      <c r="K134" s="1093"/>
      <c r="L134" s="1093"/>
      <c r="M134" s="1093"/>
      <c r="N134" s="1093"/>
      <c r="O134" s="1093"/>
      <c r="P134" s="1093"/>
      <c r="Q134" s="1093"/>
      <c r="R134" s="1093"/>
      <c r="S134" s="1093"/>
      <c r="T134" s="1093"/>
      <c r="U134" s="293"/>
      <c r="V134" s="24"/>
      <c r="W134" s="24"/>
      <c r="X134" s="61"/>
      <c r="AA134" s="418"/>
      <c r="AB134" s="418"/>
    </row>
    <row r="135" spans="2:24" ht="21" customHeight="1">
      <c r="B135" s="161" t="s">
        <v>279</v>
      </c>
      <c r="X135" s="75" t="s">
        <v>365</v>
      </c>
    </row>
    <row r="136" spans="1:49" ht="58.5" customHeight="1">
      <c r="A136" s="371" t="s">
        <v>309</v>
      </c>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row>
    <row r="137" spans="1:49" ht="18" customHeight="1">
      <c r="A137" s="205"/>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row>
    <row r="138" spans="1:49" s="77" customFormat="1" ht="29.25" customHeight="1">
      <c r="A138" s="887" t="s">
        <v>297</v>
      </c>
      <c r="B138" s="887"/>
      <c r="C138" s="887"/>
      <c r="D138" s="1096"/>
      <c r="E138" s="1096"/>
      <c r="F138" s="1096"/>
      <c r="G138" s="1096"/>
      <c r="H138" s="1096"/>
      <c r="I138" s="1096"/>
      <c r="J138" s="1096"/>
      <c r="K138" s="1096"/>
      <c r="L138" s="456"/>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row>
    <row r="139" spans="17:49" s="77" customFormat="1" ht="22.5" customHeight="1" thickBot="1">
      <c r="Q139" s="24"/>
      <c r="R139" s="24"/>
      <c r="S139" s="422"/>
      <c r="T139" s="75"/>
      <c r="U139" s="422"/>
      <c r="V139" s="75"/>
      <c r="W139" s="1"/>
      <c r="X139" s="75" t="s">
        <v>355</v>
      </c>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row>
    <row r="140" spans="1:49" s="77" customFormat="1" ht="26.25" customHeight="1">
      <c r="A140" s="891" t="s">
        <v>289</v>
      </c>
      <c r="B140" s="892"/>
      <c r="C140" s="916"/>
      <c r="D140" s="905"/>
      <c r="E140" s="905"/>
      <c r="F140" s="905"/>
      <c r="G140" s="905"/>
      <c r="H140" s="917" t="s">
        <v>289</v>
      </c>
      <c r="I140" s="892"/>
      <c r="J140" s="905"/>
      <c r="K140" s="905"/>
      <c r="L140" s="905"/>
      <c r="M140" s="457" t="s">
        <v>121</v>
      </c>
      <c r="N140" s="458" t="s">
        <v>308</v>
      </c>
      <c r="O140" s="458" t="s">
        <v>298</v>
      </c>
      <c r="P140" s="1122" t="s">
        <v>307</v>
      </c>
      <c r="Q140" s="1122"/>
      <c r="R140" s="1123"/>
      <c r="S140" s="459" t="s">
        <v>299</v>
      </c>
      <c r="T140" s="1120" t="s">
        <v>302</v>
      </c>
      <c r="U140" s="1121"/>
      <c r="V140" s="1112" t="s">
        <v>303</v>
      </c>
      <c r="W140" s="1113"/>
      <c r="X140" s="460" t="s">
        <v>57</v>
      </c>
      <c r="Y140" s="105" t="s">
        <v>305</v>
      </c>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row>
    <row r="141" spans="1:49" s="77" customFormat="1" ht="26.25" customHeight="1">
      <c r="A141" s="1114" t="s">
        <v>288</v>
      </c>
      <c r="B141" s="1103"/>
      <c r="C141" s="908"/>
      <c r="D141" s="715"/>
      <c r="E141" s="715"/>
      <c r="F141" s="715"/>
      <c r="G141" s="715"/>
      <c r="H141" s="1101" t="s">
        <v>290</v>
      </c>
      <c r="I141" s="1103"/>
      <c r="J141" s="1115"/>
      <c r="K141" s="1115"/>
      <c r="L141" s="1115"/>
      <c r="M141" s="461" t="s">
        <v>291</v>
      </c>
      <c r="N141" s="715"/>
      <c r="O141" s="715"/>
      <c r="P141" s="715"/>
      <c r="Q141" s="894" t="s">
        <v>334</v>
      </c>
      <c r="R141" s="895"/>
      <c r="S141" s="462" t="s">
        <v>300</v>
      </c>
      <c r="T141" s="1116" t="s">
        <v>302</v>
      </c>
      <c r="U141" s="1117"/>
      <c r="V141" s="1118" t="s">
        <v>303</v>
      </c>
      <c r="W141" s="1119"/>
      <c r="X141" s="463" t="s">
        <v>57</v>
      </c>
      <c r="Y141" s="105" t="s">
        <v>306</v>
      </c>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row>
    <row r="142" spans="1:49" s="77" customFormat="1" ht="26.25" customHeight="1">
      <c r="A142" s="1106" t="s">
        <v>292</v>
      </c>
      <c r="B142" s="1107"/>
      <c r="C142" s="464" t="s">
        <v>205</v>
      </c>
      <c r="D142" s="818"/>
      <c r="E142" s="818"/>
      <c r="F142" s="818"/>
      <c r="G142" s="818"/>
      <c r="H142" s="818"/>
      <c r="I142" s="818"/>
      <c r="J142" s="818"/>
      <c r="K142" s="818"/>
      <c r="L142" s="818"/>
      <c r="M142" s="818"/>
      <c r="N142" s="818"/>
      <c r="O142" s="818"/>
      <c r="P142" s="818"/>
      <c r="Q142" s="1108" t="s">
        <v>57</v>
      </c>
      <c r="R142" s="1109"/>
      <c r="S142" s="465" t="s">
        <v>301</v>
      </c>
      <c r="T142" s="1110" t="s">
        <v>302</v>
      </c>
      <c r="U142" s="1111"/>
      <c r="V142" s="1104" t="s">
        <v>303</v>
      </c>
      <c r="W142" s="1105"/>
      <c r="X142" s="466" t="s">
        <v>57</v>
      </c>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2"/>
    </row>
    <row r="143" spans="1:49" s="77" customFormat="1" ht="26.25" customHeight="1">
      <c r="A143" s="899" t="s">
        <v>335</v>
      </c>
      <c r="B143" s="900"/>
      <c r="C143" s="467"/>
      <c r="D143" s="468"/>
      <c r="E143" s="468"/>
      <c r="F143" s="468"/>
      <c r="G143" s="468"/>
      <c r="H143" s="468"/>
      <c r="I143" s="469"/>
      <c r="J143" s="462" t="s">
        <v>363</v>
      </c>
      <c r="K143" s="468"/>
      <c r="L143" s="468"/>
      <c r="M143" s="470"/>
      <c r="N143" s="471" t="s">
        <v>344</v>
      </c>
      <c r="O143" s="462" t="s">
        <v>348</v>
      </c>
      <c r="P143" s="472"/>
      <c r="Q143" s="473"/>
      <c r="R143" s="473"/>
      <c r="S143" s="473"/>
      <c r="T143" s="473"/>
      <c r="U143" s="473"/>
      <c r="V143" s="473"/>
      <c r="W143" s="473"/>
      <c r="X143" s="474"/>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2"/>
      <c r="AW143" s="202"/>
    </row>
    <row r="144" spans="1:49" s="77" customFormat="1" ht="26.25" customHeight="1">
      <c r="A144" s="998" t="s">
        <v>479</v>
      </c>
      <c r="B144" s="541"/>
      <c r="C144" s="541"/>
      <c r="D144" s="541"/>
      <c r="E144" s="541"/>
      <c r="F144" s="541"/>
      <c r="G144" s="999"/>
      <c r="H144" s="472" t="s">
        <v>489</v>
      </c>
      <c r="I144" s="468"/>
      <c r="J144" s="472"/>
      <c r="K144" s="468"/>
      <c r="L144" s="475"/>
      <c r="M144" s="470"/>
      <c r="N144" s="470"/>
      <c r="O144" s="470"/>
      <c r="P144" s="470"/>
      <c r="Q144" s="470"/>
      <c r="R144" s="470"/>
      <c r="S144" s="470"/>
      <c r="T144" s="476"/>
      <c r="U144" s="473"/>
      <c r="V144" s="473"/>
      <c r="W144" s="473"/>
      <c r="X144" s="474"/>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2"/>
    </row>
    <row r="145" spans="1:49" s="77" customFormat="1" ht="26.25" customHeight="1">
      <c r="A145" s="1097" t="s">
        <v>499</v>
      </c>
      <c r="B145" s="1098"/>
      <c r="C145" s="1101" t="s">
        <v>327</v>
      </c>
      <c r="D145" s="1102"/>
      <c r="E145" s="1103"/>
      <c r="F145" s="472" t="s">
        <v>346</v>
      </c>
      <c r="G145" s="468"/>
      <c r="H145" s="468"/>
      <c r="I145" s="468"/>
      <c r="J145" s="468"/>
      <c r="K145" s="468"/>
      <c r="L145" s="468"/>
      <c r="M145" s="470"/>
      <c r="N145" s="477"/>
      <c r="O145" s="478"/>
      <c r="P145" s="478"/>
      <c r="Q145" s="476"/>
      <c r="R145" s="476"/>
      <c r="S145" s="476"/>
      <c r="T145" s="476"/>
      <c r="U145" s="476"/>
      <c r="V145" s="476"/>
      <c r="W145" s="476"/>
      <c r="X145" s="479" t="s">
        <v>500</v>
      </c>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2"/>
    </row>
    <row r="146" spans="1:49" s="77" customFormat="1" ht="26.25" customHeight="1" thickBot="1">
      <c r="A146" s="1099"/>
      <c r="B146" s="1100"/>
      <c r="C146" s="1094" t="s">
        <v>329</v>
      </c>
      <c r="D146" s="549"/>
      <c r="E146" s="1095"/>
      <c r="F146" s="480" t="s">
        <v>347</v>
      </c>
      <c r="G146" s="264"/>
      <c r="H146" s="262"/>
      <c r="I146" s="262"/>
      <c r="J146" s="262"/>
      <c r="K146" s="262"/>
      <c r="L146" s="262"/>
      <c r="M146" s="262"/>
      <c r="N146" s="262"/>
      <c r="O146" s="264"/>
      <c r="P146" s="262"/>
      <c r="Q146" s="481"/>
      <c r="R146" s="481"/>
      <c r="S146" s="482"/>
      <c r="T146" s="480"/>
      <c r="U146" s="480"/>
      <c r="V146" s="480"/>
      <c r="W146" s="480"/>
      <c r="X146" s="483"/>
      <c r="Z146" s="202"/>
      <c r="AA146" s="202"/>
      <c r="AB146" s="202"/>
      <c r="AC146" s="202"/>
      <c r="AD146" s="202"/>
      <c r="AE146" s="202"/>
      <c r="AF146" s="202"/>
      <c r="AG146" s="202"/>
      <c r="AH146" s="202"/>
      <c r="AI146" s="202"/>
      <c r="AJ146" s="202"/>
      <c r="AK146" s="202"/>
      <c r="AL146" s="202"/>
      <c r="AM146" s="202"/>
      <c r="AN146" s="202"/>
      <c r="AO146" s="202"/>
      <c r="AP146" s="202"/>
      <c r="AQ146" s="202"/>
      <c r="AR146" s="202"/>
      <c r="AS146" s="202"/>
      <c r="AT146" s="202"/>
      <c r="AU146" s="202"/>
      <c r="AV146" s="202"/>
      <c r="AW146" s="202"/>
    </row>
    <row r="147" spans="1:49" s="77" customFormat="1" ht="26.25" customHeight="1">
      <c r="A147" s="891" t="s">
        <v>294</v>
      </c>
      <c r="B147" s="892"/>
      <c r="C147" s="916"/>
      <c r="D147" s="905"/>
      <c r="E147" s="905"/>
      <c r="F147" s="905"/>
      <c r="G147" s="905"/>
      <c r="H147" s="917" t="s">
        <v>294</v>
      </c>
      <c r="I147" s="892"/>
      <c r="J147" s="905"/>
      <c r="K147" s="905"/>
      <c r="L147" s="905"/>
      <c r="M147" s="457" t="s">
        <v>121</v>
      </c>
      <c r="N147" s="458" t="s">
        <v>308</v>
      </c>
      <c r="O147" s="458" t="s">
        <v>298</v>
      </c>
      <c r="P147" s="1122" t="s">
        <v>307</v>
      </c>
      <c r="Q147" s="1122"/>
      <c r="R147" s="1123"/>
      <c r="S147" s="459" t="s">
        <v>299</v>
      </c>
      <c r="T147" s="1120" t="s">
        <v>302</v>
      </c>
      <c r="U147" s="1121"/>
      <c r="V147" s="1112" t="s">
        <v>303</v>
      </c>
      <c r="W147" s="1113"/>
      <c r="X147" s="460" t="s">
        <v>57</v>
      </c>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2"/>
      <c r="AW147" s="202"/>
    </row>
    <row r="148" spans="1:49" s="77" customFormat="1" ht="26.25" customHeight="1">
      <c r="A148" s="1114" t="s">
        <v>288</v>
      </c>
      <c r="B148" s="1103"/>
      <c r="C148" s="908"/>
      <c r="D148" s="715"/>
      <c r="E148" s="715"/>
      <c r="F148" s="715"/>
      <c r="G148" s="715"/>
      <c r="H148" s="1101" t="s">
        <v>290</v>
      </c>
      <c r="I148" s="1103"/>
      <c r="J148" s="1115"/>
      <c r="K148" s="1115"/>
      <c r="L148" s="1115"/>
      <c r="M148" s="461" t="s">
        <v>295</v>
      </c>
      <c r="N148" s="715"/>
      <c r="O148" s="715"/>
      <c r="P148" s="715"/>
      <c r="Q148" s="894" t="s">
        <v>334</v>
      </c>
      <c r="R148" s="895"/>
      <c r="S148" s="462" t="s">
        <v>300</v>
      </c>
      <c r="T148" s="1116" t="s">
        <v>302</v>
      </c>
      <c r="U148" s="1117"/>
      <c r="V148" s="1118" t="s">
        <v>303</v>
      </c>
      <c r="W148" s="1119"/>
      <c r="X148" s="463" t="s">
        <v>57</v>
      </c>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row>
    <row r="149" spans="1:49" s="77" customFormat="1" ht="26.25" customHeight="1">
      <c r="A149" s="1106" t="s">
        <v>292</v>
      </c>
      <c r="B149" s="1107"/>
      <c r="C149" s="464" t="s">
        <v>296</v>
      </c>
      <c r="D149" s="818"/>
      <c r="E149" s="818"/>
      <c r="F149" s="818"/>
      <c r="G149" s="818"/>
      <c r="H149" s="818"/>
      <c r="I149" s="818"/>
      <c r="J149" s="818"/>
      <c r="K149" s="818"/>
      <c r="L149" s="818"/>
      <c r="M149" s="818"/>
      <c r="N149" s="818"/>
      <c r="O149" s="818"/>
      <c r="P149" s="818"/>
      <c r="Q149" s="1108" t="s">
        <v>57</v>
      </c>
      <c r="R149" s="1109"/>
      <c r="S149" s="465" t="s">
        <v>301</v>
      </c>
      <c r="T149" s="1110" t="s">
        <v>302</v>
      </c>
      <c r="U149" s="1111"/>
      <c r="V149" s="1104" t="s">
        <v>303</v>
      </c>
      <c r="W149" s="1105"/>
      <c r="X149" s="466" t="s">
        <v>57</v>
      </c>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row>
    <row r="150" spans="1:49" s="77" customFormat="1" ht="26.25" customHeight="1">
      <c r="A150" s="899" t="s">
        <v>335</v>
      </c>
      <c r="B150" s="900"/>
      <c r="C150" s="467"/>
      <c r="D150" s="468"/>
      <c r="E150" s="468"/>
      <c r="F150" s="468"/>
      <c r="G150" s="468"/>
      <c r="H150" s="468"/>
      <c r="I150" s="469"/>
      <c r="J150" s="462" t="s">
        <v>363</v>
      </c>
      <c r="K150" s="468"/>
      <c r="L150" s="468"/>
      <c r="M150" s="470"/>
      <c r="N150" s="471" t="s">
        <v>344</v>
      </c>
      <c r="O150" s="462" t="s">
        <v>348</v>
      </c>
      <c r="P150" s="472"/>
      <c r="Q150" s="473"/>
      <c r="R150" s="473"/>
      <c r="S150" s="473"/>
      <c r="T150" s="473"/>
      <c r="U150" s="473"/>
      <c r="V150" s="473"/>
      <c r="W150" s="473"/>
      <c r="X150" s="474"/>
      <c r="Z150" s="202"/>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row>
    <row r="151" spans="1:49" s="77" customFormat="1" ht="26.25" customHeight="1">
      <c r="A151" s="998" t="s">
        <v>479</v>
      </c>
      <c r="B151" s="541"/>
      <c r="C151" s="541"/>
      <c r="D151" s="541"/>
      <c r="E151" s="541"/>
      <c r="F151" s="541"/>
      <c r="G151" s="999"/>
      <c r="H151" s="472" t="s">
        <v>489</v>
      </c>
      <c r="I151" s="468"/>
      <c r="J151" s="472"/>
      <c r="K151" s="468"/>
      <c r="L151" s="475"/>
      <c r="M151" s="470"/>
      <c r="N151" s="470"/>
      <c r="O151" s="470"/>
      <c r="P151" s="470"/>
      <c r="Q151" s="470"/>
      <c r="R151" s="470"/>
      <c r="S151" s="470"/>
      <c r="T151" s="476"/>
      <c r="U151" s="473"/>
      <c r="V151" s="473"/>
      <c r="W151" s="473"/>
      <c r="X151" s="474"/>
      <c r="Z151" s="202"/>
      <c r="AA151" s="202"/>
      <c r="AB151" s="202"/>
      <c r="AC151" s="202"/>
      <c r="AD151" s="202"/>
      <c r="AE151" s="202"/>
      <c r="AF151" s="202"/>
      <c r="AG151" s="202"/>
      <c r="AH151" s="202"/>
      <c r="AI151" s="202"/>
      <c r="AJ151" s="202"/>
      <c r="AK151" s="202"/>
      <c r="AL151" s="202"/>
      <c r="AM151" s="202"/>
      <c r="AN151" s="202"/>
      <c r="AO151" s="202"/>
      <c r="AP151" s="202"/>
      <c r="AQ151" s="202"/>
      <c r="AR151" s="202"/>
      <c r="AS151" s="202"/>
      <c r="AT151" s="202"/>
      <c r="AU151" s="202"/>
      <c r="AV151" s="202"/>
      <c r="AW151" s="202"/>
    </row>
    <row r="152" spans="1:49" s="77" customFormat="1" ht="26.25" customHeight="1">
      <c r="A152" s="1097" t="s">
        <v>499</v>
      </c>
      <c r="B152" s="1098"/>
      <c r="C152" s="1101" t="s">
        <v>327</v>
      </c>
      <c r="D152" s="1102"/>
      <c r="E152" s="1103"/>
      <c r="F152" s="472" t="s">
        <v>346</v>
      </c>
      <c r="G152" s="468"/>
      <c r="H152" s="468"/>
      <c r="I152" s="468"/>
      <c r="J152" s="468"/>
      <c r="K152" s="468"/>
      <c r="L152" s="468"/>
      <c r="M152" s="470"/>
      <c r="N152" s="477"/>
      <c r="O152" s="478"/>
      <c r="P152" s="478"/>
      <c r="Q152" s="476"/>
      <c r="R152" s="476"/>
      <c r="S152" s="476"/>
      <c r="T152" s="476"/>
      <c r="U152" s="476"/>
      <c r="V152" s="476"/>
      <c r="W152" s="476"/>
      <c r="X152" s="479" t="s">
        <v>500</v>
      </c>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row>
    <row r="153" spans="1:49" s="77" customFormat="1" ht="26.25" customHeight="1" thickBot="1">
      <c r="A153" s="1099"/>
      <c r="B153" s="1100"/>
      <c r="C153" s="1094" t="s">
        <v>329</v>
      </c>
      <c r="D153" s="549"/>
      <c r="E153" s="1095"/>
      <c r="F153" s="480" t="s">
        <v>347</v>
      </c>
      <c r="G153" s="264"/>
      <c r="H153" s="262"/>
      <c r="I153" s="262"/>
      <c r="J153" s="262"/>
      <c r="K153" s="262"/>
      <c r="L153" s="262"/>
      <c r="M153" s="262"/>
      <c r="N153" s="262"/>
      <c r="O153" s="264"/>
      <c r="P153" s="262"/>
      <c r="Q153" s="481"/>
      <c r="R153" s="481"/>
      <c r="S153" s="482"/>
      <c r="T153" s="480"/>
      <c r="U153" s="480"/>
      <c r="V153" s="480"/>
      <c r="W153" s="480"/>
      <c r="X153" s="483"/>
      <c r="Z153" s="202"/>
      <c r="AA153" s="202"/>
      <c r="AB153" s="202"/>
      <c r="AC153" s="202"/>
      <c r="AD153" s="202"/>
      <c r="AE153" s="202"/>
      <c r="AF153" s="202"/>
      <c r="AG153" s="202"/>
      <c r="AH153" s="202"/>
      <c r="AI153" s="202"/>
      <c r="AJ153" s="202"/>
      <c r="AK153" s="202"/>
      <c r="AL153" s="202"/>
      <c r="AM153" s="202"/>
      <c r="AN153" s="202"/>
      <c r="AO153" s="202"/>
      <c r="AP153" s="202"/>
      <c r="AQ153" s="202"/>
      <c r="AR153" s="202"/>
      <c r="AS153" s="202"/>
      <c r="AT153" s="202"/>
      <c r="AU153" s="202"/>
      <c r="AV153" s="202"/>
      <c r="AW153" s="202"/>
    </row>
    <row r="154" spans="1:49" s="77" customFormat="1" ht="26.25" customHeight="1">
      <c r="A154" s="891" t="s">
        <v>294</v>
      </c>
      <c r="B154" s="892"/>
      <c r="C154" s="916"/>
      <c r="D154" s="905"/>
      <c r="E154" s="905"/>
      <c r="F154" s="905"/>
      <c r="G154" s="905"/>
      <c r="H154" s="917" t="s">
        <v>294</v>
      </c>
      <c r="I154" s="892"/>
      <c r="J154" s="905"/>
      <c r="K154" s="905"/>
      <c r="L154" s="905"/>
      <c r="M154" s="457" t="s">
        <v>121</v>
      </c>
      <c r="N154" s="458" t="s">
        <v>308</v>
      </c>
      <c r="O154" s="458" t="s">
        <v>298</v>
      </c>
      <c r="P154" s="1122" t="s">
        <v>307</v>
      </c>
      <c r="Q154" s="1122"/>
      <c r="R154" s="1123"/>
      <c r="S154" s="459" t="s">
        <v>299</v>
      </c>
      <c r="T154" s="1120" t="s">
        <v>302</v>
      </c>
      <c r="U154" s="1121"/>
      <c r="V154" s="1112" t="s">
        <v>303</v>
      </c>
      <c r="W154" s="1113"/>
      <c r="X154" s="460" t="s">
        <v>57</v>
      </c>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row>
    <row r="155" spans="1:49" s="77" customFormat="1" ht="26.25" customHeight="1">
      <c r="A155" s="1114" t="s">
        <v>288</v>
      </c>
      <c r="B155" s="1103"/>
      <c r="C155" s="908"/>
      <c r="D155" s="715"/>
      <c r="E155" s="715"/>
      <c r="F155" s="715"/>
      <c r="G155" s="715"/>
      <c r="H155" s="1101" t="s">
        <v>290</v>
      </c>
      <c r="I155" s="1103"/>
      <c r="J155" s="1115"/>
      <c r="K155" s="1115"/>
      <c r="L155" s="1115"/>
      <c r="M155" s="461" t="s">
        <v>295</v>
      </c>
      <c r="N155" s="715"/>
      <c r="O155" s="715"/>
      <c r="P155" s="715"/>
      <c r="Q155" s="894" t="s">
        <v>334</v>
      </c>
      <c r="R155" s="895"/>
      <c r="S155" s="462" t="s">
        <v>300</v>
      </c>
      <c r="T155" s="1116" t="s">
        <v>302</v>
      </c>
      <c r="U155" s="1117"/>
      <c r="V155" s="1118" t="s">
        <v>303</v>
      </c>
      <c r="W155" s="1119"/>
      <c r="X155" s="463" t="s">
        <v>57</v>
      </c>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row>
    <row r="156" spans="1:49" s="77" customFormat="1" ht="26.25" customHeight="1">
      <c r="A156" s="1106" t="s">
        <v>292</v>
      </c>
      <c r="B156" s="1107"/>
      <c r="C156" s="464" t="s">
        <v>349</v>
      </c>
      <c r="D156" s="818"/>
      <c r="E156" s="818"/>
      <c r="F156" s="818"/>
      <c r="G156" s="818"/>
      <c r="H156" s="818"/>
      <c r="I156" s="818"/>
      <c r="J156" s="818"/>
      <c r="K156" s="818"/>
      <c r="L156" s="818"/>
      <c r="M156" s="818"/>
      <c r="N156" s="818"/>
      <c r="O156" s="818"/>
      <c r="P156" s="818"/>
      <c r="Q156" s="1108" t="s">
        <v>57</v>
      </c>
      <c r="R156" s="1109"/>
      <c r="S156" s="465" t="s">
        <v>301</v>
      </c>
      <c r="T156" s="1110" t="s">
        <v>302</v>
      </c>
      <c r="U156" s="1111"/>
      <c r="V156" s="1104" t="s">
        <v>303</v>
      </c>
      <c r="W156" s="1105"/>
      <c r="X156" s="466" t="s">
        <v>57</v>
      </c>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row>
    <row r="157" spans="1:49" s="77" customFormat="1" ht="26.25" customHeight="1">
      <c r="A157" s="899" t="s">
        <v>335</v>
      </c>
      <c r="B157" s="900"/>
      <c r="C157" s="467"/>
      <c r="D157" s="468"/>
      <c r="E157" s="468"/>
      <c r="F157" s="468"/>
      <c r="G157" s="468"/>
      <c r="H157" s="468"/>
      <c r="I157" s="469"/>
      <c r="J157" s="462" t="s">
        <v>363</v>
      </c>
      <c r="K157" s="468"/>
      <c r="L157" s="468"/>
      <c r="M157" s="470"/>
      <c r="N157" s="471" t="s">
        <v>344</v>
      </c>
      <c r="O157" s="462" t="s">
        <v>348</v>
      </c>
      <c r="P157" s="472"/>
      <c r="Q157" s="473"/>
      <c r="R157" s="473"/>
      <c r="S157" s="473"/>
      <c r="T157" s="473"/>
      <c r="U157" s="473"/>
      <c r="V157" s="473"/>
      <c r="W157" s="473"/>
      <c r="X157" s="474"/>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row>
    <row r="158" spans="1:49" s="77" customFormat="1" ht="26.25" customHeight="1">
      <c r="A158" s="998" t="s">
        <v>479</v>
      </c>
      <c r="B158" s="541"/>
      <c r="C158" s="541"/>
      <c r="D158" s="541"/>
      <c r="E158" s="541"/>
      <c r="F158" s="541"/>
      <c r="G158" s="999"/>
      <c r="H158" s="472" t="s">
        <v>489</v>
      </c>
      <c r="I158" s="468"/>
      <c r="J158" s="472"/>
      <c r="K158" s="468"/>
      <c r="L158" s="475"/>
      <c r="M158" s="470"/>
      <c r="N158" s="470"/>
      <c r="O158" s="470"/>
      <c r="P158" s="470"/>
      <c r="Q158" s="470"/>
      <c r="R158" s="470"/>
      <c r="S158" s="470"/>
      <c r="T158" s="476"/>
      <c r="U158" s="473"/>
      <c r="V158" s="473"/>
      <c r="W158" s="473"/>
      <c r="X158" s="474"/>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row>
    <row r="159" spans="1:49" s="77" customFormat="1" ht="26.25" customHeight="1">
      <c r="A159" s="1097" t="s">
        <v>499</v>
      </c>
      <c r="B159" s="1098"/>
      <c r="C159" s="1101" t="s">
        <v>327</v>
      </c>
      <c r="D159" s="1102"/>
      <c r="E159" s="1103"/>
      <c r="F159" s="472" t="s">
        <v>346</v>
      </c>
      <c r="G159" s="468"/>
      <c r="H159" s="468"/>
      <c r="I159" s="468"/>
      <c r="J159" s="468"/>
      <c r="K159" s="468"/>
      <c r="L159" s="468"/>
      <c r="M159" s="470"/>
      <c r="N159" s="477"/>
      <c r="O159" s="478"/>
      <c r="P159" s="478"/>
      <c r="Q159" s="476"/>
      <c r="R159" s="476"/>
      <c r="S159" s="476"/>
      <c r="T159" s="476"/>
      <c r="U159" s="476"/>
      <c r="V159" s="476"/>
      <c r="W159" s="476"/>
      <c r="X159" s="479" t="s">
        <v>500</v>
      </c>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row>
    <row r="160" spans="1:49" s="77" customFormat="1" ht="26.25" customHeight="1" thickBot="1">
      <c r="A160" s="1099"/>
      <c r="B160" s="1100"/>
      <c r="C160" s="1094" t="s">
        <v>329</v>
      </c>
      <c r="D160" s="549"/>
      <c r="E160" s="1095"/>
      <c r="F160" s="480" t="s">
        <v>347</v>
      </c>
      <c r="G160" s="264"/>
      <c r="H160" s="262"/>
      <c r="I160" s="262"/>
      <c r="J160" s="262"/>
      <c r="K160" s="262"/>
      <c r="L160" s="262"/>
      <c r="M160" s="262"/>
      <c r="N160" s="262"/>
      <c r="O160" s="264"/>
      <c r="P160" s="262"/>
      <c r="Q160" s="481"/>
      <c r="R160" s="481"/>
      <c r="S160" s="482"/>
      <c r="T160" s="480"/>
      <c r="U160" s="480"/>
      <c r="V160" s="480"/>
      <c r="W160" s="480"/>
      <c r="X160" s="483"/>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c r="AT160" s="202"/>
      <c r="AU160" s="202"/>
      <c r="AV160" s="202"/>
      <c r="AW160" s="202"/>
    </row>
    <row r="161" spans="1:49" s="77" customFormat="1" ht="26.25" customHeight="1">
      <c r="A161" s="891" t="s">
        <v>294</v>
      </c>
      <c r="B161" s="892"/>
      <c r="C161" s="916"/>
      <c r="D161" s="905"/>
      <c r="E161" s="905"/>
      <c r="F161" s="905"/>
      <c r="G161" s="905"/>
      <c r="H161" s="917" t="s">
        <v>294</v>
      </c>
      <c r="I161" s="892"/>
      <c r="J161" s="905"/>
      <c r="K161" s="905"/>
      <c r="L161" s="905"/>
      <c r="M161" s="457" t="s">
        <v>121</v>
      </c>
      <c r="N161" s="458" t="s">
        <v>308</v>
      </c>
      <c r="O161" s="458" t="s">
        <v>298</v>
      </c>
      <c r="P161" s="1122" t="s">
        <v>307</v>
      </c>
      <c r="Q161" s="1122"/>
      <c r="R161" s="1123"/>
      <c r="S161" s="459" t="s">
        <v>299</v>
      </c>
      <c r="T161" s="1120" t="s">
        <v>302</v>
      </c>
      <c r="U161" s="1121"/>
      <c r="V161" s="1112" t="s">
        <v>303</v>
      </c>
      <c r="W161" s="1113"/>
      <c r="X161" s="460" t="s">
        <v>57</v>
      </c>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row>
    <row r="162" spans="1:49" s="77" customFormat="1" ht="26.25" customHeight="1">
      <c r="A162" s="1114" t="s">
        <v>288</v>
      </c>
      <c r="B162" s="1103"/>
      <c r="C162" s="908"/>
      <c r="D162" s="715"/>
      <c r="E162" s="715"/>
      <c r="F162" s="715"/>
      <c r="G162" s="715"/>
      <c r="H162" s="1101" t="s">
        <v>290</v>
      </c>
      <c r="I162" s="1103"/>
      <c r="J162" s="1115"/>
      <c r="K162" s="1115"/>
      <c r="L162" s="1115"/>
      <c r="M162" s="461" t="s">
        <v>304</v>
      </c>
      <c r="N162" s="715"/>
      <c r="O162" s="715"/>
      <c r="P162" s="715"/>
      <c r="Q162" s="894" t="s">
        <v>334</v>
      </c>
      <c r="R162" s="895"/>
      <c r="S162" s="462" t="s">
        <v>300</v>
      </c>
      <c r="T162" s="1116" t="s">
        <v>302</v>
      </c>
      <c r="U162" s="1117"/>
      <c r="V162" s="1118" t="s">
        <v>303</v>
      </c>
      <c r="W162" s="1119"/>
      <c r="X162" s="463" t="s">
        <v>57</v>
      </c>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row>
    <row r="163" spans="1:49" s="77" customFormat="1" ht="26.25" customHeight="1">
      <c r="A163" s="1106" t="s">
        <v>292</v>
      </c>
      <c r="B163" s="1107"/>
      <c r="C163" s="464" t="s">
        <v>349</v>
      </c>
      <c r="D163" s="818"/>
      <c r="E163" s="818"/>
      <c r="F163" s="818"/>
      <c r="G163" s="818"/>
      <c r="H163" s="818"/>
      <c r="I163" s="818"/>
      <c r="J163" s="818"/>
      <c r="K163" s="818"/>
      <c r="L163" s="818"/>
      <c r="M163" s="818"/>
      <c r="N163" s="818"/>
      <c r="O163" s="818"/>
      <c r="P163" s="818"/>
      <c r="Q163" s="1108" t="s">
        <v>57</v>
      </c>
      <c r="R163" s="1109"/>
      <c r="S163" s="465" t="s">
        <v>301</v>
      </c>
      <c r="T163" s="1110" t="s">
        <v>302</v>
      </c>
      <c r="U163" s="1111"/>
      <c r="V163" s="1104" t="s">
        <v>303</v>
      </c>
      <c r="W163" s="1105"/>
      <c r="X163" s="466" t="s">
        <v>57</v>
      </c>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row>
    <row r="164" spans="1:49" s="77" customFormat="1" ht="26.25" customHeight="1">
      <c r="A164" s="899" t="s">
        <v>335</v>
      </c>
      <c r="B164" s="900"/>
      <c r="C164" s="467"/>
      <c r="D164" s="468"/>
      <c r="E164" s="468"/>
      <c r="F164" s="468"/>
      <c r="G164" s="468"/>
      <c r="H164" s="468"/>
      <c r="I164" s="469"/>
      <c r="J164" s="462" t="s">
        <v>363</v>
      </c>
      <c r="K164" s="468"/>
      <c r="L164" s="468"/>
      <c r="M164" s="470"/>
      <c r="N164" s="471" t="s">
        <v>344</v>
      </c>
      <c r="O164" s="462" t="s">
        <v>348</v>
      </c>
      <c r="P164" s="472"/>
      <c r="Q164" s="473"/>
      <c r="R164" s="473"/>
      <c r="S164" s="473"/>
      <c r="T164" s="473"/>
      <c r="U164" s="473"/>
      <c r="V164" s="473"/>
      <c r="W164" s="473"/>
      <c r="X164" s="474"/>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row>
    <row r="165" spans="1:49" s="77" customFormat="1" ht="26.25" customHeight="1">
      <c r="A165" s="998" t="s">
        <v>479</v>
      </c>
      <c r="B165" s="541"/>
      <c r="C165" s="541"/>
      <c r="D165" s="541"/>
      <c r="E165" s="541"/>
      <c r="F165" s="541"/>
      <c r="G165" s="999"/>
      <c r="H165" s="472" t="s">
        <v>489</v>
      </c>
      <c r="I165" s="468"/>
      <c r="J165" s="472"/>
      <c r="K165" s="468"/>
      <c r="L165" s="475"/>
      <c r="M165" s="470"/>
      <c r="N165" s="470"/>
      <c r="O165" s="470"/>
      <c r="P165" s="470"/>
      <c r="Q165" s="470"/>
      <c r="R165" s="470"/>
      <c r="S165" s="470"/>
      <c r="T165" s="476"/>
      <c r="U165" s="473"/>
      <c r="V165" s="473"/>
      <c r="W165" s="473"/>
      <c r="X165" s="474"/>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row>
    <row r="166" spans="1:49" s="77" customFormat="1" ht="26.25" customHeight="1">
      <c r="A166" s="1097" t="s">
        <v>499</v>
      </c>
      <c r="B166" s="1098"/>
      <c r="C166" s="1101" t="s">
        <v>327</v>
      </c>
      <c r="D166" s="1102"/>
      <c r="E166" s="1103"/>
      <c r="F166" s="472" t="s">
        <v>346</v>
      </c>
      <c r="G166" s="468"/>
      <c r="H166" s="468"/>
      <c r="I166" s="468"/>
      <c r="J166" s="468"/>
      <c r="K166" s="468"/>
      <c r="L166" s="468"/>
      <c r="M166" s="470"/>
      <c r="N166" s="477"/>
      <c r="O166" s="478"/>
      <c r="P166" s="478"/>
      <c r="Q166" s="476"/>
      <c r="R166" s="476"/>
      <c r="S166" s="476"/>
      <c r="T166" s="476"/>
      <c r="U166" s="476"/>
      <c r="V166" s="476"/>
      <c r="W166" s="476"/>
      <c r="X166" s="479" t="s">
        <v>500</v>
      </c>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row>
    <row r="167" spans="1:49" s="77" customFormat="1" ht="26.25" customHeight="1" thickBot="1">
      <c r="A167" s="1099"/>
      <c r="B167" s="1100"/>
      <c r="C167" s="1094" t="s">
        <v>329</v>
      </c>
      <c r="D167" s="549"/>
      <c r="E167" s="1095"/>
      <c r="F167" s="480" t="s">
        <v>347</v>
      </c>
      <c r="G167" s="264"/>
      <c r="H167" s="262"/>
      <c r="I167" s="262"/>
      <c r="J167" s="262"/>
      <c r="K167" s="262"/>
      <c r="L167" s="262"/>
      <c r="M167" s="262"/>
      <c r="N167" s="262"/>
      <c r="O167" s="264"/>
      <c r="P167" s="262"/>
      <c r="Q167" s="481"/>
      <c r="R167" s="481"/>
      <c r="S167" s="482"/>
      <c r="T167" s="480"/>
      <c r="U167" s="480"/>
      <c r="V167" s="480"/>
      <c r="W167" s="480"/>
      <c r="X167" s="483"/>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row>
    <row r="168" spans="1:23" s="394" customFormat="1" ht="9" customHeight="1">
      <c r="A168" s="426"/>
      <c r="B168" s="426"/>
      <c r="C168" s="426"/>
      <c r="D168" s="426"/>
      <c r="E168" s="426"/>
      <c r="F168" s="426"/>
      <c r="G168" s="426"/>
      <c r="H168" s="426"/>
      <c r="I168" s="426"/>
      <c r="J168" s="426"/>
      <c r="K168" s="426"/>
      <c r="L168" s="426"/>
      <c r="M168" s="426"/>
      <c r="N168" s="426"/>
      <c r="O168" s="426"/>
      <c r="P168" s="426"/>
      <c r="Q168" s="426"/>
      <c r="R168" s="426"/>
      <c r="S168" s="426"/>
      <c r="T168" s="426"/>
      <c r="U168" s="426"/>
      <c r="V168" s="426"/>
      <c r="W168" s="426"/>
    </row>
    <row r="169" spans="1:24" s="426" customFormat="1" ht="20.25" customHeight="1">
      <c r="A169" s="537" t="s">
        <v>175</v>
      </c>
      <c r="B169" s="532"/>
      <c r="C169" s="532"/>
      <c r="D169" s="532"/>
      <c r="E169" s="532"/>
      <c r="F169" s="532"/>
      <c r="G169" s="532"/>
      <c r="H169" s="532"/>
      <c r="I169" s="532"/>
      <c r="J169" s="532"/>
      <c r="K169" s="532"/>
      <c r="L169" s="532"/>
      <c r="M169" s="532"/>
      <c r="N169" s="532"/>
      <c r="O169" s="532"/>
      <c r="P169" s="532"/>
      <c r="Q169" s="532"/>
      <c r="R169" s="532"/>
      <c r="S169" s="532"/>
      <c r="T169" s="532"/>
      <c r="U169" s="532"/>
      <c r="V169" s="532"/>
      <c r="W169" s="532"/>
      <c r="X169" s="532"/>
    </row>
    <row r="170" spans="1:23" s="394" customFormat="1" ht="9" customHeight="1">
      <c r="A170" s="426"/>
      <c r="B170" s="426"/>
      <c r="C170" s="426"/>
      <c r="D170" s="426"/>
      <c r="E170" s="426"/>
      <c r="F170" s="426"/>
      <c r="G170" s="426"/>
      <c r="H170" s="426"/>
      <c r="I170" s="426"/>
      <c r="J170" s="426"/>
      <c r="K170" s="426"/>
      <c r="L170" s="426"/>
      <c r="M170" s="426"/>
      <c r="N170" s="426"/>
      <c r="O170" s="426"/>
      <c r="P170" s="426"/>
      <c r="Q170" s="426"/>
      <c r="R170" s="426"/>
      <c r="S170" s="426"/>
      <c r="T170" s="426"/>
      <c r="U170" s="426"/>
      <c r="V170" s="426"/>
      <c r="W170" s="426"/>
    </row>
    <row r="171" spans="1:23" s="394" customFormat="1" ht="18.75" customHeight="1">
      <c r="A171" s="426" t="s">
        <v>180</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row>
    <row r="172" spans="1:23" s="394" customFormat="1" ht="18.75" customHeight="1">
      <c r="A172" s="426"/>
      <c r="B172" s="426" t="s">
        <v>501</v>
      </c>
      <c r="C172" s="426"/>
      <c r="D172" s="426"/>
      <c r="E172" s="426"/>
      <c r="F172" s="426"/>
      <c r="G172" s="426"/>
      <c r="H172" s="426"/>
      <c r="I172" s="426"/>
      <c r="J172" s="426"/>
      <c r="K172" s="426"/>
      <c r="L172" s="426"/>
      <c r="M172" s="426"/>
      <c r="N172" s="426"/>
      <c r="O172" s="426"/>
      <c r="P172" s="426"/>
      <c r="Q172" s="426"/>
      <c r="R172" s="426"/>
      <c r="S172" s="426"/>
      <c r="T172" s="426"/>
      <c r="U172" s="426"/>
      <c r="V172" s="426"/>
      <c r="W172" s="426"/>
    </row>
    <row r="173" spans="1:23" s="394" customFormat="1" ht="18.75" customHeight="1">
      <c r="A173" s="426"/>
      <c r="B173" s="426" t="s">
        <v>311</v>
      </c>
      <c r="C173" s="426"/>
      <c r="D173" s="426"/>
      <c r="E173" s="426"/>
      <c r="F173" s="426"/>
      <c r="G173" s="426"/>
      <c r="H173" s="426"/>
      <c r="I173" s="426"/>
      <c r="J173" s="426"/>
      <c r="K173" s="426"/>
      <c r="L173" s="426"/>
      <c r="M173" s="426"/>
      <c r="N173" s="426"/>
      <c r="O173" s="426"/>
      <c r="P173" s="426"/>
      <c r="Q173" s="426"/>
      <c r="R173" s="426"/>
      <c r="S173" s="426"/>
      <c r="T173" s="426"/>
      <c r="U173" s="426"/>
      <c r="V173" s="426"/>
      <c r="W173" s="426"/>
    </row>
    <row r="174" spans="1:23" s="394" customFormat="1" ht="18.75" customHeight="1">
      <c r="A174" s="426"/>
      <c r="B174" s="426" t="s">
        <v>502</v>
      </c>
      <c r="C174" s="426"/>
      <c r="D174" s="426"/>
      <c r="E174" s="426"/>
      <c r="F174" s="426"/>
      <c r="G174" s="426"/>
      <c r="H174" s="426"/>
      <c r="I174" s="426"/>
      <c r="J174" s="426"/>
      <c r="K174" s="426"/>
      <c r="L174" s="426"/>
      <c r="M174" s="426"/>
      <c r="N174" s="426"/>
      <c r="O174" s="426"/>
      <c r="P174" s="426"/>
      <c r="Q174" s="426"/>
      <c r="R174" s="426"/>
      <c r="S174" s="426"/>
      <c r="T174" s="426"/>
      <c r="U174" s="426"/>
      <c r="V174" s="426"/>
      <c r="W174" s="426"/>
    </row>
    <row r="175" spans="1:23" s="394" customFormat="1" ht="18.75" customHeight="1">
      <c r="A175" s="426"/>
      <c r="B175" s="426" t="s">
        <v>503</v>
      </c>
      <c r="C175" s="426"/>
      <c r="D175" s="426"/>
      <c r="E175" s="426"/>
      <c r="F175" s="426"/>
      <c r="G175" s="426"/>
      <c r="H175" s="426"/>
      <c r="I175" s="426"/>
      <c r="J175" s="426"/>
      <c r="K175" s="426"/>
      <c r="L175" s="426"/>
      <c r="M175" s="426"/>
      <c r="N175" s="426"/>
      <c r="O175" s="426"/>
      <c r="P175" s="426"/>
      <c r="Q175" s="426"/>
      <c r="R175" s="426"/>
      <c r="S175" s="426"/>
      <c r="T175" s="426"/>
      <c r="U175" s="426"/>
      <c r="V175" s="426"/>
      <c r="W175" s="426"/>
    </row>
    <row r="176" spans="1:23" s="394" customFormat="1" ht="18.75" customHeight="1">
      <c r="A176" s="426"/>
      <c r="B176" s="426" t="s">
        <v>174</v>
      </c>
      <c r="C176" s="426"/>
      <c r="D176" s="426"/>
      <c r="E176" s="426"/>
      <c r="F176" s="426"/>
      <c r="G176" s="426"/>
      <c r="H176" s="426"/>
      <c r="I176" s="426"/>
      <c r="J176" s="426"/>
      <c r="K176" s="426"/>
      <c r="L176" s="426"/>
      <c r="M176" s="426"/>
      <c r="N176" s="426"/>
      <c r="O176" s="426"/>
      <c r="P176" s="426"/>
      <c r="Q176" s="426"/>
      <c r="R176" s="426"/>
      <c r="S176" s="426"/>
      <c r="T176" s="426"/>
      <c r="U176" s="426"/>
      <c r="V176" s="426"/>
      <c r="W176" s="426"/>
    </row>
    <row r="177" spans="1:23" s="394" customFormat="1" ht="9" customHeight="1">
      <c r="A177" s="426"/>
      <c r="B177" s="426"/>
      <c r="C177" s="426"/>
      <c r="D177" s="426"/>
      <c r="E177" s="426"/>
      <c r="F177" s="426"/>
      <c r="G177" s="426"/>
      <c r="H177" s="426"/>
      <c r="I177" s="426"/>
      <c r="J177" s="426"/>
      <c r="K177" s="426"/>
      <c r="L177" s="426"/>
      <c r="M177" s="426"/>
      <c r="N177" s="426"/>
      <c r="O177" s="426"/>
      <c r="P177" s="426"/>
      <c r="Q177" s="426"/>
      <c r="R177" s="426"/>
      <c r="S177" s="426"/>
      <c r="T177" s="426"/>
      <c r="U177" s="426"/>
      <c r="V177" s="426"/>
      <c r="W177" s="426"/>
    </row>
    <row r="178" spans="1:23" s="394" customFormat="1" ht="18.75" customHeight="1">
      <c r="A178" s="426" t="s">
        <v>394</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row>
    <row r="179" spans="1:23" s="394" customFormat="1" ht="18.75" customHeight="1">
      <c r="A179" s="426"/>
      <c r="B179" s="519" t="s">
        <v>515</v>
      </c>
      <c r="C179" s="426"/>
      <c r="D179" s="426"/>
      <c r="E179" s="426"/>
      <c r="F179" s="426"/>
      <c r="G179" s="426"/>
      <c r="H179" s="426"/>
      <c r="I179" s="426"/>
      <c r="J179" s="426"/>
      <c r="K179" s="426"/>
      <c r="L179" s="426"/>
      <c r="M179" s="426"/>
      <c r="N179" s="426"/>
      <c r="O179" s="426"/>
      <c r="P179" s="426"/>
      <c r="Q179" s="426"/>
      <c r="R179" s="426"/>
      <c r="S179" s="426"/>
      <c r="T179" s="426"/>
      <c r="U179" s="426"/>
      <c r="V179" s="426"/>
      <c r="W179" s="426"/>
    </row>
    <row r="180" spans="1:23" s="394" customFormat="1" ht="18.75" customHeight="1">
      <c r="A180" s="426"/>
      <c r="B180" s="519" t="s">
        <v>516</v>
      </c>
      <c r="C180" s="426"/>
      <c r="D180" s="426"/>
      <c r="E180" s="426"/>
      <c r="F180" s="426"/>
      <c r="G180" s="426"/>
      <c r="H180" s="426"/>
      <c r="I180" s="426"/>
      <c r="J180" s="426"/>
      <c r="K180" s="426"/>
      <c r="L180" s="426"/>
      <c r="M180" s="426"/>
      <c r="N180" s="426"/>
      <c r="O180" s="426"/>
      <c r="P180" s="426"/>
      <c r="Q180" s="426"/>
      <c r="R180" s="426"/>
      <c r="S180" s="426"/>
      <c r="T180" s="426"/>
      <c r="U180" s="426"/>
      <c r="V180" s="426"/>
      <c r="W180" s="426"/>
    </row>
    <row r="181" spans="1:23" s="394" customFormat="1" ht="18.75" customHeight="1">
      <c r="A181" s="426"/>
      <c r="B181" s="528" t="s">
        <v>395</v>
      </c>
      <c r="C181" s="426"/>
      <c r="D181" s="426"/>
      <c r="E181" s="426"/>
      <c r="F181" s="426"/>
      <c r="G181" s="426"/>
      <c r="H181" s="426"/>
      <c r="I181" s="426"/>
      <c r="J181" s="426"/>
      <c r="K181" s="426"/>
      <c r="L181" s="426"/>
      <c r="M181" s="426"/>
      <c r="N181" s="426"/>
      <c r="O181" s="426"/>
      <c r="P181" s="426"/>
      <c r="Q181" s="426"/>
      <c r="R181" s="426"/>
      <c r="S181" s="426"/>
      <c r="T181" s="426"/>
      <c r="U181" s="426"/>
      <c r="V181" s="426"/>
      <c r="W181" s="426"/>
    </row>
    <row r="182" spans="1:23" s="394" customFormat="1" ht="9" customHeight="1">
      <c r="A182" s="426"/>
      <c r="B182" s="426"/>
      <c r="C182" s="426"/>
      <c r="D182" s="426"/>
      <c r="E182" s="426"/>
      <c r="F182" s="426"/>
      <c r="G182" s="426"/>
      <c r="H182" s="426"/>
      <c r="I182" s="426"/>
      <c r="J182" s="426"/>
      <c r="K182" s="426"/>
      <c r="L182" s="426"/>
      <c r="M182" s="426"/>
      <c r="N182" s="426"/>
      <c r="O182" s="426"/>
      <c r="P182" s="426"/>
      <c r="Q182" s="426"/>
      <c r="R182" s="426"/>
      <c r="S182" s="426"/>
      <c r="T182" s="426"/>
      <c r="U182" s="426"/>
      <c r="V182" s="426"/>
      <c r="W182" s="426"/>
    </row>
    <row r="183" spans="1:23" s="77" customFormat="1" ht="19.5" customHeight="1">
      <c r="A183" s="1" t="s">
        <v>171</v>
      </c>
      <c r="B183" s="1"/>
      <c r="C183" s="1"/>
      <c r="D183" s="1"/>
      <c r="E183" s="1"/>
      <c r="F183" s="1"/>
      <c r="G183" s="1"/>
      <c r="H183" s="1"/>
      <c r="I183" s="1"/>
      <c r="J183" s="1"/>
      <c r="K183" s="1"/>
      <c r="L183" s="1"/>
      <c r="M183" s="1"/>
      <c r="N183" s="1"/>
      <c r="O183" s="1"/>
      <c r="P183" s="1"/>
      <c r="Q183" s="1"/>
      <c r="R183" s="1"/>
      <c r="S183" s="1"/>
      <c r="T183" s="1"/>
      <c r="U183" s="1"/>
      <c r="V183" s="1"/>
      <c r="W183" s="1"/>
    </row>
    <row r="184" spans="1:23" s="77" customFormat="1" ht="19.5" customHeight="1">
      <c r="A184" s="1"/>
      <c r="B184" s="75" t="s">
        <v>207</v>
      </c>
      <c r="C184" s="1" t="s">
        <v>504</v>
      </c>
      <c r="D184" s="1"/>
      <c r="E184" s="1"/>
      <c r="F184" s="1"/>
      <c r="G184" s="1"/>
      <c r="H184" s="1"/>
      <c r="I184" s="1"/>
      <c r="J184" s="1"/>
      <c r="K184" s="1"/>
      <c r="L184" s="1"/>
      <c r="M184" s="1"/>
      <c r="N184" s="1"/>
      <c r="O184" s="1"/>
      <c r="P184" s="1"/>
      <c r="Q184" s="1"/>
      <c r="R184" s="1"/>
      <c r="S184" s="1"/>
      <c r="T184" s="1"/>
      <c r="U184" s="1"/>
      <c r="V184" s="1"/>
      <c r="W184" s="1"/>
    </row>
    <row r="185" spans="1:23" s="77" customFormat="1" ht="19.5" customHeight="1">
      <c r="A185" s="1"/>
      <c r="B185" s="75" t="s">
        <v>207</v>
      </c>
      <c r="C185" s="1" t="s">
        <v>356</v>
      </c>
      <c r="D185" s="1"/>
      <c r="E185" s="1"/>
      <c r="F185" s="1"/>
      <c r="G185" s="1"/>
      <c r="H185" s="1"/>
      <c r="I185" s="1"/>
      <c r="J185" s="1"/>
      <c r="K185" s="1"/>
      <c r="L185" s="1"/>
      <c r="M185" s="1"/>
      <c r="N185" s="1"/>
      <c r="O185" s="1"/>
      <c r="P185" s="1"/>
      <c r="Q185" s="1"/>
      <c r="R185" s="1"/>
      <c r="S185" s="1"/>
      <c r="T185" s="1"/>
      <c r="U185" s="1"/>
      <c r="V185" s="1"/>
      <c r="W185" s="1"/>
    </row>
    <row r="186" spans="1:23" s="77" customFormat="1" ht="18.75" customHeight="1">
      <c r="A186" s="1"/>
      <c r="B186" s="75" t="s">
        <v>207</v>
      </c>
      <c r="C186" s="484" t="s">
        <v>393</v>
      </c>
      <c r="D186" s="484"/>
      <c r="E186" s="484"/>
      <c r="F186" s="484"/>
      <c r="G186" s="484"/>
      <c r="H186" s="484"/>
      <c r="I186" s="484"/>
      <c r="J186" s="484"/>
      <c r="K186" s="484"/>
      <c r="L186" s="484"/>
      <c r="M186" s="484"/>
      <c r="N186" s="484"/>
      <c r="O186" s="484"/>
      <c r="P186" s="484"/>
      <c r="Q186" s="484"/>
      <c r="R186" s="484"/>
      <c r="S186" s="484"/>
      <c r="T186" s="484"/>
      <c r="U186" s="484"/>
      <c r="V186" s="484"/>
      <c r="W186" s="484"/>
    </row>
    <row r="187" spans="1:23" s="394" customFormat="1" ht="9" customHeight="1">
      <c r="A187" s="426"/>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row>
    <row r="188" spans="1:23" s="77" customFormat="1" ht="19.5" customHeight="1">
      <c r="A188" s="1"/>
      <c r="B188" s="1" t="s">
        <v>208</v>
      </c>
      <c r="C188" s="1"/>
      <c r="D188" s="1"/>
      <c r="E188" s="1"/>
      <c r="F188" s="1"/>
      <c r="G188" s="1"/>
      <c r="H188" s="1"/>
      <c r="I188" s="1"/>
      <c r="J188" s="1"/>
      <c r="K188" s="1"/>
      <c r="L188" s="1"/>
      <c r="M188" s="1"/>
      <c r="N188" s="1"/>
      <c r="O188" s="1"/>
      <c r="P188" s="1"/>
      <c r="Q188" s="1"/>
      <c r="R188" s="1"/>
      <c r="S188" s="1"/>
      <c r="T188" s="1"/>
      <c r="U188" s="1"/>
      <c r="V188" s="1"/>
      <c r="W188" s="1"/>
    </row>
    <row r="189" spans="1:23" s="77" customFormat="1" ht="19.5" customHeight="1">
      <c r="A189" s="1"/>
      <c r="B189" s="75" t="s">
        <v>207</v>
      </c>
      <c r="C189" s="1" t="s">
        <v>357</v>
      </c>
      <c r="D189" s="1"/>
      <c r="E189" s="1"/>
      <c r="F189" s="1"/>
      <c r="G189" s="1"/>
      <c r="H189" s="1"/>
      <c r="I189" s="1"/>
      <c r="J189" s="1"/>
      <c r="K189" s="1"/>
      <c r="L189" s="1"/>
      <c r="M189" s="1"/>
      <c r="N189" s="1"/>
      <c r="O189" s="1"/>
      <c r="P189" s="1"/>
      <c r="Q189" s="1"/>
      <c r="R189" s="1"/>
      <c r="S189" s="1"/>
      <c r="T189" s="1"/>
      <c r="U189" s="1"/>
      <c r="V189" s="1"/>
      <c r="W189" s="1"/>
    </row>
    <row r="190" spans="1:23" s="77" customFormat="1" ht="19.5" customHeight="1">
      <c r="A190" s="1"/>
      <c r="B190" s="1"/>
      <c r="C190" s="1" t="s">
        <v>164</v>
      </c>
      <c r="D190" s="1"/>
      <c r="E190" s="1"/>
      <c r="F190" s="1"/>
      <c r="G190" s="1"/>
      <c r="H190" s="1"/>
      <c r="I190" s="1"/>
      <c r="J190" s="1"/>
      <c r="K190" s="1"/>
      <c r="L190" s="1"/>
      <c r="M190" s="1"/>
      <c r="N190" s="1"/>
      <c r="O190" s="1"/>
      <c r="P190" s="1"/>
      <c r="Q190" s="1"/>
      <c r="R190" s="1"/>
      <c r="S190" s="1"/>
      <c r="T190" s="1"/>
      <c r="U190" s="1"/>
      <c r="V190" s="1"/>
      <c r="W190" s="1"/>
    </row>
    <row r="191" spans="1:23" s="77" customFormat="1" ht="19.5" customHeight="1">
      <c r="A191" s="1"/>
      <c r="B191" s="75" t="s">
        <v>312</v>
      </c>
      <c r="C191" s="1" t="s">
        <v>310</v>
      </c>
      <c r="D191" s="1"/>
      <c r="E191" s="1"/>
      <c r="F191" s="1"/>
      <c r="G191" s="1"/>
      <c r="H191" s="1"/>
      <c r="I191" s="1"/>
      <c r="J191" s="1"/>
      <c r="K191" s="1"/>
      <c r="L191" s="1"/>
      <c r="M191" s="1"/>
      <c r="N191" s="1"/>
      <c r="O191" s="1"/>
      <c r="P191" s="1"/>
      <c r="Q191" s="1"/>
      <c r="R191" s="1"/>
      <c r="S191" s="1"/>
      <c r="T191" s="1"/>
      <c r="U191" s="1"/>
      <c r="V191" s="1"/>
      <c r="W191" s="1"/>
    </row>
    <row r="192" spans="1:23" s="77" customFormat="1" ht="19.5" customHeight="1">
      <c r="A192" s="1"/>
      <c r="B192" s="75" t="s">
        <v>312</v>
      </c>
      <c r="C192" s="1" t="s">
        <v>360</v>
      </c>
      <c r="D192" s="1"/>
      <c r="E192" s="1"/>
      <c r="F192" s="1"/>
      <c r="G192" s="1"/>
      <c r="H192" s="1"/>
      <c r="I192" s="1"/>
      <c r="J192" s="1"/>
      <c r="K192" s="1"/>
      <c r="L192" s="1"/>
      <c r="M192" s="1"/>
      <c r="N192" s="1"/>
      <c r="O192" s="1"/>
      <c r="P192" s="1"/>
      <c r="Q192" s="1"/>
      <c r="R192" s="1"/>
      <c r="S192" s="1"/>
      <c r="T192" s="1"/>
      <c r="U192" s="1"/>
      <c r="V192" s="1"/>
      <c r="W192" s="1"/>
    </row>
    <row r="193" spans="1:23" s="77" customFormat="1" ht="19.5" customHeight="1">
      <c r="A193" s="1"/>
      <c r="B193" s="75" t="s">
        <v>207</v>
      </c>
      <c r="C193" s="1" t="s">
        <v>165</v>
      </c>
      <c r="D193" s="1"/>
      <c r="E193" s="1"/>
      <c r="F193" s="1"/>
      <c r="G193" s="1"/>
      <c r="H193" s="1"/>
      <c r="I193" s="1"/>
      <c r="J193" s="1"/>
      <c r="K193" s="1"/>
      <c r="L193" s="1"/>
      <c r="M193" s="1"/>
      <c r="N193" s="1"/>
      <c r="O193" s="1"/>
      <c r="P193" s="1"/>
      <c r="Q193" s="1"/>
      <c r="R193" s="1"/>
      <c r="S193" s="1"/>
      <c r="T193" s="1"/>
      <c r="U193" s="1"/>
      <c r="V193" s="1"/>
      <c r="W193" s="1"/>
    </row>
    <row r="194" spans="1:23" s="77" customFormat="1" ht="19.5" customHeight="1">
      <c r="A194" s="1"/>
      <c r="B194" s="1" t="s">
        <v>95</v>
      </c>
      <c r="C194" s="1"/>
      <c r="D194" s="1"/>
      <c r="E194" s="1"/>
      <c r="F194" s="1"/>
      <c r="G194" s="1"/>
      <c r="H194" s="1"/>
      <c r="I194" s="1"/>
      <c r="J194" s="1"/>
      <c r="K194" s="1"/>
      <c r="L194" s="1"/>
      <c r="M194" s="1"/>
      <c r="N194" s="1"/>
      <c r="O194" s="1"/>
      <c r="P194" s="1"/>
      <c r="Q194" s="1"/>
      <c r="R194" s="1"/>
      <c r="S194" s="1"/>
      <c r="T194" s="1"/>
      <c r="U194" s="1"/>
      <c r="V194" s="1"/>
      <c r="W194" s="1"/>
    </row>
    <row r="195" spans="1:23" s="77" customFormat="1" ht="19.5" customHeight="1">
      <c r="A195" s="1"/>
      <c r="B195" s="75" t="s">
        <v>207</v>
      </c>
      <c r="C195" s="1" t="s">
        <v>280</v>
      </c>
      <c r="D195" s="1"/>
      <c r="E195" s="1"/>
      <c r="F195" s="1"/>
      <c r="G195" s="1"/>
      <c r="H195" s="1"/>
      <c r="I195" s="1"/>
      <c r="J195" s="1"/>
      <c r="K195" s="1"/>
      <c r="L195" s="1"/>
      <c r="M195" s="1"/>
      <c r="N195" s="1"/>
      <c r="O195" s="1"/>
      <c r="P195" s="1"/>
      <c r="Q195" s="1"/>
      <c r="R195" s="1"/>
      <c r="S195" s="1"/>
      <c r="T195" s="1"/>
      <c r="U195" s="1"/>
      <c r="V195" s="1"/>
      <c r="W195" s="1"/>
    </row>
    <row r="196" spans="1:23" s="77" customFormat="1" ht="19.5" customHeight="1">
      <c r="A196" s="1"/>
      <c r="B196" s="75" t="s">
        <v>207</v>
      </c>
      <c r="C196" s="1" t="s">
        <v>281</v>
      </c>
      <c r="D196" s="1"/>
      <c r="E196" s="1"/>
      <c r="F196" s="1"/>
      <c r="G196" s="1"/>
      <c r="H196" s="1"/>
      <c r="I196" s="1"/>
      <c r="J196" s="1"/>
      <c r="K196" s="1"/>
      <c r="L196" s="1"/>
      <c r="M196" s="1"/>
      <c r="N196" s="1"/>
      <c r="O196" s="1"/>
      <c r="P196" s="1"/>
      <c r="Q196" s="1"/>
      <c r="R196" s="1"/>
      <c r="S196" s="1"/>
      <c r="T196" s="1"/>
      <c r="U196" s="1"/>
      <c r="V196" s="1"/>
      <c r="W196" s="1"/>
    </row>
    <row r="197" spans="1:23" s="77" customFormat="1" ht="19.5" customHeight="1">
      <c r="A197" s="1"/>
      <c r="B197" s="75" t="s">
        <v>207</v>
      </c>
      <c r="C197" s="1" t="s">
        <v>358</v>
      </c>
      <c r="D197" s="1"/>
      <c r="E197" s="1"/>
      <c r="F197" s="1"/>
      <c r="G197" s="1"/>
      <c r="H197" s="1"/>
      <c r="I197" s="1"/>
      <c r="J197" s="1"/>
      <c r="K197" s="1"/>
      <c r="L197" s="1"/>
      <c r="M197" s="1"/>
      <c r="N197" s="1"/>
      <c r="O197" s="1"/>
      <c r="P197" s="1"/>
      <c r="Q197" s="1"/>
      <c r="R197" s="1"/>
      <c r="S197" s="1"/>
      <c r="T197" s="1"/>
      <c r="U197" s="1"/>
      <c r="V197" s="1"/>
      <c r="W197" s="1"/>
    </row>
    <row r="198" spans="1:23" s="77" customFormat="1" ht="19.5" customHeight="1">
      <c r="A198" s="1"/>
      <c r="B198" s="75" t="s">
        <v>207</v>
      </c>
      <c r="C198" s="1" t="s">
        <v>282</v>
      </c>
      <c r="D198" s="1"/>
      <c r="E198" s="1"/>
      <c r="F198" s="1"/>
      <c r="G198" s="1"/>
      <c r="H198" s="1"/>
      <c r="I198" s="1"/>
      <c r="J198" s="1"/>
      <c r="K198" s="1"/>
      <c r="L198" s="1"/>
      <c r="M198" s="1"/>
      <c r="N198" s="1"/>
      <c r="O198" s="1"/>
      <c r="P198" s="1"/>
      <c r="Q198" s="1"/>
      <c r="R198" s="1"/>
      <c r="S198" s="1"/>
      <c r="T198" s="1"/>
      <c r="U198" s="1"/>
      <c r="V198" s="1"/>
      <c r="W198" s="1"/>
    </row>
    <row r="199" spans="1:23" s="77" customFormat="1" ht="19.5" customHeight="1">
      <c r="A199" s="1"/>
      <c r="B199" s="1" t="s">
        <v>96</v>
      </c>
      <c r="C199" s="1"/>
      <c r="D199" s="1"/>
      <c r="E199" s="1"/>
      <c r="F199" s="1"/>
      <c r="G199" s="1"/>
      <c r="H199" s="1"/>
      <c r="I199" s="1"/>
      <c r="J199" s="1"/>
      <c r="K199" s="1"/>
      <c r="L199" s="1"/>
      <c r="M199" s="1"/>
      <c r="N199" s="1"/>
      <c r="O199" s="1"/>
      <c r="P199" s="1"/>
      <c r="Q199" s="1"/>
      <c r="R199" s="1"/>
      <c r="S199" s="1"/>
      <c r="T199" s="1"/>
      <c r="U199" s="1"/>
      <c r="V199" s="1"/>
      <c r="W199" s="1"/>
    </row>
    <row r="200" spans="1:23" s="77" customFormat="1" ht="19.5" customHeight="1">
      <c r="A200" s="1"/>
      <c r="B200" s="75"/>
      <c r="C200" s="344" t="s">
        <v>525</v>
      </c>
      <c r="D200" s="1"/>
      <c r="E200" s="1"/>
      <c r="F200" s="1"/>
      <c r="G200" s="1"/>
      <c r="H200" s="1"/>
      <c r="I200" s="1"/>
      <c r="J200" s="1"/>
      <c r="K200" s="1"/>
      <c r="L200" s="1"/>
      <c r="M200" s="1"/>
      <c r="N200" s="1"/>
      <c r="O200" s="1"/>
      <c r="P200" s="1"/>
      <c r="Q200" s="1"/>
      <c r="R200" s="1"/>
      <c r="S200" s="1"/>
      <c r="T200" s="1"/>
      <c r="U200" s="1"/>
      <c r="V200" s="1"/>
      <c r="W200" s="1"/>
    </row>
    <row r="201" spans="1:23" s="77" customFormat="1" ht="19.5" customHeight="1">
      <c r="A201" s="1"/>
      <c r="B201" s="75"/>
      <c r="C201" s="344" t="s">
        <v>526</v>
      </c>
      <c r="D201" s="1"/>
      <c r="E201" s="1"/>
      <c r="F201" s="1"/>
      <c r="G201" s="1"/>
      <c r="H201" s="1"/>
      <c r="I201" s="1"/>
      <c r="J201" s="1"/>
      <c r="K201" s="1"/>
      <c r="L201" s="1"/>
      <c r="M201" s="1"/>
      <c r="N201" s="1"/>
      <c r="O201" s="1"/>
      <c r="P201" s="1"/>
      <c r="Q201" s="1"/>
      <c r="R201" s="1"/>
      <c r="S201" s="1"/>
      <c r="T201" s="1"/>
      <c r="U201" s="1"/>
      <c r="V201" s="1"/>
      <c r="W201" s="1"/>
    </row>
    <row r="202" spans="1:23" s="394" customFormat="1" ht="9" customHeight="1">
      <c r="A202" s="426"/>
      <c r="B202" s="426"/>
      <c r="C202" s="426"/>
      <c r="D202" s="426"/>
      <c r="E202" s="426"/>
      <c r="F202" s="426"/>
      <c r="G202" s="426"/>
      <c r="H202" s="426"/>
      <c r="I202" s="426"/>
      <c r="J202" s="426"/>
      <c r="K202" s="426"/>
      <c r="L202" s="426"/>
      <c r="M202" s="426"/>
      <c r="N202" s="426"/>
      <c r="O202" s="426"/>
      <c r="P202" s="426"/>
      <c r="Q202" s="426"/>
      <c r="R202" s="426"/>
      <c r="S202" s="426"/>
      <c r="T202" s="426"/>
      <c r="U202" s="426"/>
      <c r="V202" s="426"/>
      <c r="W202" s="426"/>
    </row>
    <row r="203" spans="1:23" s="77" customFormat="1" ht="19.5" customHeight="1">
      <c r="A203" s="1" t="s">
        <v>172</v>
      </c>
      <c r="B203" s="1"/>
      <c r="C203" s="1"/>
      <c r="D203" s="1"/>
      <c r="E203" s="1"/>
      <c r="F203" s="1"/>
      <c r="G203" s="1"/>
      <c r="H203" s="1"/>
      <c r="I203" s="1"/>
      <c r="J203" s="1"/>
      <c r="K203" s="1"/>
      <c r="L203" s="1"/>
      <c r="M203" s="1"/>
      <c r="N203" s="1"/>
      <c r="O203" s="1"/>
      <c r="P203" s="1"/>
      <c r="Q203" s="1"/>
      <c r="R203" s="1"/>
      <c r="S203" s="1"/>
      <c r="T203" s="1"/>
      <c r="U203" s="1"/>
      <c r="V203" s="1"/>
      <c r="W203" s="1"/>
    </row>
    <row r="204" spans="1:23" s="77" customFormat="1" ht="19.5" customHeight="1">
      <c r="A204" s="1"/>
      <c r="B204" s="75" t="s">
        <v>207</v>
      </c>
      <c r="C204" s="1" t="s">
        <v>477</v>
      </c>
      <c r="D204" s="1"/>
      <c r="E204" s="1"/>
      <c r="F204" s="1"/>
      <c r="G204" s="1"/>
      <c r="H204" s="1"/>
      <c r="I204" s="1"/>
      <c r="J204" s="1"/>
      <c r="K204" s="1"/>
      <c r="L204" s="1"/>
      <c r="M204" s="1"/>
      <c r="N204" s="1"/>
      <c r="O204" s="1"/>
      <c r="P204" s="1"/>
      <c r="Q204" s="1"/>
      <c r="R204" s="1"/>
      <c r="S204" s="1"/>
      <c r="T204" s="1"/>
      <c r="U204" s="1"/>
      <c r="V204" s="1"/>
      <c r="W204" s="1"/>
    </row>
    <row r="205" spans="1:23" s="77" customFormat="1" ht="19.5" customHeight="1">
      <c r="A205" s="1"/>
      <c r="B205" s="75" t="s">
        <v>207</v>
      </c>
      <c r="C205" s="1" t="s">
        <v>505</v>
      </c>
      <c r="D205" s="1"/>
      <c r="E205" s="1"/>
      <c r="F205" s="1"/>
      <c r="G205" s="1"/>
      <c r="H205" s="1"/>
      <c r="I205" s="1"/>
      <c r="J205" s="1"/>
      <c r="K205" s="1"/>
      <c r="L205" s="1"/>
      <c r="M205" s="1"/>
      <c r="N205" s="1"/>
      <c r="O205" s="1"/>
      <c r="P205" s="1"/>
      <c r="Q205" s="1"/>
      <c r="R205" s="1"/>
      <c r="S205" s="1"/>
      <c r="T205" s="1"/>
      <c r="U205" s="1"/>
      <c r="V205" s="1"/>
      <c r="W205" s="1"/>
    </row>
    <row r="206" spans="1:23" s="77" customFormat="1" ht="19.5" customHeight="1">
      <c r="A206" s="1"/>
      <c r="B206" s="75" t="s">
        <v>207</v>
      </c>
      <c r="C206" s="519" t="s">
        <v>519</v>
      </c>
      <c r="D206" s="1"/>
      <c r="E206" s="1"/>
      <c r="F206" s="1"/>
      <c r="G206" s="1"/>
      <c r="H206" s="1"/>
      <c r="I206" s="1"/>
      <c r="J206" s="1"/>
      <c r="K206" s="1"/>
      <c r="L206" s="1"/>
      <c r="M206" s="1"/>
      <c r="N206" s="1"/>
      <c r="O206" s="1"/>
      <c r="P206" s="1"/>
      <c r="Q206" s="1"/>
      <c r="R206" s="1"/>
      <c r="S206" s="1"/>
      <c r="T206" s="1"/>
      <c r="U206" s="1"/>
      <c r="V206" s="1"/>
      <c r="W206" s="1"/>
    </row>
    <row r="207" spans="1:23" s="77" customFormat="1" ht="19.5" customHeight="1">
      <c r="A207" s="1"/>
      <c r="B207" s="1"/>
      <c r="C207" s="519" t="s">
        <v>520</v>
      </c>
      <c r="D207" s="1"/>
      <c r="E207" s="1"/>
      <c r="F207" s="1"/>
      <c r="G207" s="1"/>
      <c r="H207" s="1"/>
      <c r="I207" s="1"/>
      <c r="J207" s="1"/>
      <c r="K207" s="1"/>
      <c r="L207" s="1"/>
      <c r="M207" s="1"/>
      <c r="N207" s="1"/>
      <c r="O207" s="1"/>
      <c r="P207" s="1"/>
      <c r="Q207" s="1"/>
      <c r="R207" s="1"/>
      <c r="S207" s="1"/>
      <c r="T207" s="1"/>
      <c r="U207" s="1"/>
      <c r="V207" s="1"/>
      <c r="W207" s="1"/>
    </row>
    <row r="208" spans="1:23" s="77" customFormat="1" ht="19.5" customHeight="1">
      <c r="A208" s="1"/>
      <c r="B208" s="75" t="s">
        <v>207</v>
      </c>
      <c r="C208" s="1" t="s">
        <v>527</v>
      </c>
      <c r="D208" s="1"/>
      <c r="E208" s="1"/>
      <c r="F208" s="1"/>
      <c r="G208" s="1"/>
      <c r="H208" s="1"/>
      <c r="I208" s="1"/>
      <c r="J208" s="1"/>
      <c r="K208" s="1"/>
      <c r="L208" s="1"/>
      <c r="M208" s="1"/>
      <c r="N208" s="1"/>
      <c r="O208" s="1"/>
      <c r="P208" s="1"/>
      <c r="Q208" s="1"/>
      <c r="R208" s="1"/>
      <c r="S208" s="1"/>
      <c r="T208" s="1"/>
      <c r="U208" s="1"/>
      <c r="V208" s="1"/>
      <c r="W208" s="1"/>
    </row>
    <row r="209" spans="1:23" s="77" customFormat="1" ht="19.5" customHeight="1">
      <c r="A209" s="1"/>
      <c r="B209" s="520" t="s">
        <v>207</v>
      </c>
      <c r="C209" s="518" t="s">
        <v>377</v>
      </c>
      <c r="D209" s="1"/>
      <c r="E209" s="1"/>
      <c r="F209" s="1"/>
      <c r="G209" s="1"/>
      <c r="H209" s="1"/>
      <c r="I209" s="1"/>
      <c r="J209" s="1"/>
      <c r="K209" s="1"/>
      <c r="L209" s="1"/>
      <c r="M209" s="1"/>
      <c r="N209" s="1"/>
      <c r="O209" s="1"/>
      <c r="P209" s="1"/>
      <c r="Q209" s="1"/>
      <c r="R209" s="1"/>
      <c r="S209" s="1"/>
      <c r="T209" s="1"/>
      <c r="U209" s="1"/>
      <c r="V209" s="1"/>
      <c r="W209" s="1"/>
    </row>
    <row r="210" spans="1:23" s="77" customFormat="1" ht="19.5" customHeight="1">
      <c r="A210" s="1"/>
      <c r="B210" s="517" t="s">
        <v>207</v>
      </c>
      <c r="C210" s="425" t="s">
        <v>521</v>
      </c>
      <c r="D210" s="1"/>
      <c r="E210" s="1"/>
      <c r="F210" s="1"/>
      <c r="G210" s="1"/>
      <c r="H210" s="1"/>
      <c r="I210" s="1"/>
      <c r="J210" s="1"/>
      <c r="K210" s="1"/>
      <c r="L210" s="1"/>
      <c r="M210" s="1"/>
      <c r="N210" s="1"/>
      <c r="O210" s="1"/>
      <c r="P210" s="1"/>
      <c r="Q210" s="1"/>
      <c r="R210" s="1"/>
      <c r="S210" s="1"/>
      <c r="T210" s="1"/>
      <c r="U210" s="1"/>
      <c r="V210" s="1"/>
      <c r="W210" s="1"/>
    </row>
    <row r="211" spans="1:23" s="77" customFormat="1" ht="19.5" customHeight="1">
      <c r="A211" s="1"/>
      <c r="B211" s="426"/>
      <c r="C211" s="425" t="s">
        <v>522</v>
      </c>
      <c r="D211" s="1"/>
      <c r="E211" s="1"/>
      <c r="F211" s="1"/>
      <c r="G211" s="1"/>
      <c r="H211" s="1"/>
      <c r="I211" s="1"/>
      <c r="J211" s="1"/>
      <c r="K211" s="1"/>
      <c r="L211" s="1"/>
      <c r="M211" s="1"/>
      <c r="N211" s="1"/>
      <c r="O211" s="1"/>
      <c r="P211" s="1"/>
      <c r="Q211" s="1"/>
      <c r="R211" s="1"/>
      <c r="S211" s="1"/>
      <c r="T211" s="1"/>
      <c r="U211" s="1"/>
      <c r="V211" s="1"/>
      <c r="W211" s="1"/>
    </row>
    <row r="212" spans="1:23" s="77" customFormat="1" ht="9"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s="77" customFormat="1" ht="19.5" customHeight="1">
      <c r="A213" s="1" t="s">
        <v>173</v>
      </c>
      <c r="B213" s="1"/>
      <c r="C213" s="1"/>
      <c r="D213" s="1"/>
      <c r="E213" s="1"/>
      <c r="F213" s="1"/>
      <c r="G213" s="1"/>
      <c r="H213" s="1"/>
      <c r="I213" s="1"/>
      <c r="J213" s="1"/>
      <c r="K213" s="1"/>
      <c r="L213" s="1"/>
      <c r="M213" s="1"/>
      <c r="N213" s="1"/>
      <c r="O213" s="1"/>
      <c r="P213" s="1"/>
      <c r="Q213" s="1"/>
      <c r="R213" s="1"/>
      <c r="S213" s="1"/>
      <c r="T213" s="1"/>
      <c r="U213" s="1"/>
      <c r="V213" s="1"/>
      <c r="W213" s="1"/>
    </row>
    <row r="214" spans="1:23" s="77" customFormat="1" ht="19.5" customHeight="1">
      <c r="A214" s="1"/>
      <c r="B214" s="519" t="s">
        <v>517</v>
      </c>
      <c r="C214" s="1"/>
      <c r="D214" s="1"/>
      <c r="E214" s="1"/>
      <c r="F214" s="1"/>
      <c r="G214" s="1"/>
      <c r="H214" s="1"/>
      <c r="I214" s="1"/>
      <c r="J214" s="1"/>
      <c r="K214" s="1"/>
      <c r="L214" s="1"/>
      <c r="M214" s="1"/>
      <c r="N214" s="1"/>
      <c r="O214" s="1"/>
      <c r="P214" s="1"/>
      <c r="Q214" s="1"/>
      <c r="R214" s="1"/>
      <c r="S214" s="1"/>
      <c r="T214" s="1"/>
      <c r="U214" s="1"/>
      <c r="V214" s="1"/>
      <c r="W214" s="1"/>
    </row>
    <row r="215" spans="1:23" s="77" customFormat="1" ht="19.5" customHeight="1">
      <c r="A215" s="1"/>
      <c r="B215" s="519" t="s">
        <v>518</v>
      </c>
      <c r="C215" s="1"/>
      <c r="D215" s="1"/>
      <c r="E215" s="1"/>
      <c r="F215" s="1"/>
      <c r="G215" s="1"/>
      <c r="H215" s="1"/>
      <c r="I215" s="1"/>
      <c r="J215" s="1"/>
      <c r="K215" s="1"/>
      <c r="L215" s="1"/>
      <c r="M215" s="1"/>
      <c r="N215" s="1"/>
      <c r="O215" s="1"/>
      <c r="P215" s="1"/>
      <c r="Q215" s="1"/>
      <c r="R215" s="1"/>
      <c r="S215" s="1"/>
      <c r="T215" s="1"/>
      <c r="U215" s="1"/>
      <c r="V215" s="1"/>
      <c r="W215" s="1"/>
    </row>
    <row r="216" spans="1:23" s="77" customFormat="1" ht="19.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s="77" customFormat="1" ht="19.5" customHeight="1">
      <c r="A217" s="1"/>
      <c r="B217" s="75"/>
      <c r="C217" s="1"/>
      <c r="D217" s="1"/>
      <c r="E217" s="1"/>
      <c r="F217" s="1"/>
      <c r="G217" s="1"/>
      <c r="H217" s="1"/>
      <c r="I217" s="1"/>
      <c r="J217" s="1"/>
      <c r="K217" s="1"/>
      <c r="L217" s="1"/>
      <c r="M217" s="1"/>
      <c r="N217" s="1"/>
      <c r="O217" s="1"/>
      <c r="P217" s="1"/>
      <c r="Q217" s="1"/>
      <c r="R217" s="1"/>
      <c r="S217" s="1"/>
      <c r="T217" s="1"/>
      <c r="U217" s="1"/>
      <c r="V217" s="1"/>
      <c r="W217" s="1"/>
    </row>
    <row r="218" spans="1:3" s="77" customFormat="1" ht="19.5" customHeight="1">
      <c r="A218" s="1"/>
      <c r="C218" s="1"/>
    </row>
  </sheetData>
  <sheetProtection password="CF05" sheet="1" formatCells="0" formatColumns="0" formatRows="0" insertColumns="0" insertRows="0" insertHyperlinks="0" deleteColumns="0" deleteRows="0" sort="0" autoFilter="0" pivotTables="0"/>
  <mergeCells count="307">
    <mergeCell ref="D28:G28"/>
    <mergeCell ref="H23:J23"/>
    <mergeCell ref="C129:E130"/>
    <mergeCell ref="G130:I130"/>
    <mergeCell ref="N130:P130"/>
    <mergeCell ref="H26:J26"/>
    <mergeCell ref="N39:X39"/>
    <mergeCell ref="B32:D33"/>
    <mergeCell ref="E32:G32"/>
    <mergeCell ref="C128:E128"/>
    <mergeCell ref="M8:N8"/>
    <mergeCell ref="G13:O13"/>
    <mergeCell ref="A13:A21"/>
    <mergeCell ref="B17:C21"/>
    <mergeCell ref="I17:K17"/>
    <mergeCell ref="N17:P17"/>
    <mergeCell ref="S13:X13"/>
    <mergeCell ref="B8:D8"/>
    <mergeCell ref="K8:L8"/>
    <mergeCell ref="J21:K21"/>
    <mergeCell ref="G15:K15"/>
    <mergeCell ref="L15:O15"/>
    <mergeCell ref="I8:J8"/>
    <mergeCell ref="E8:F8"/>
    <mergeCell ref="G14:X14"/>
    <mergeCell ref="B13:C16"/>
    <mergeCell ref="A145:B146"/>
    <mergeCell ref="S27:X27"/>
    <mergeCell ref="D27:G27"/>
    <mergeCell ref="H27:M27"/>
    <mergeCell ref="A159:B160"/>
    <mergeCell ref="C159:E159"/>
    <mergeCell ref="A140:B140"/>
    <mergeCell ref="C140:G140"/>
    <mergeCell ref="C146:E146"/>
    <mergeCell ref="H28:M28"/>
    <mergeCell ref="H140:I140"/>
    <mergeCell ref="J140:L140"/>
    <mergeCell ref="T140:U140"/>
    <mergeCell ref="P140:R140"/>
    <mergeCell ref="T141:U141"/>
    <mergeCell ref="C160:E160"/>
    <mergeCell ref="T147:U147"/>
    <mergeCell ref="N148:P148"/>
    <mergeCell ref="C161:G161"/>
    <mergeCell ref="C154:G154"/>
    <mergeCell ref="H141:I141"/>
    <mergeCell ref="J141:L141"/>
    <mergeCell ref="N141:P141"/>
    <mergeCell ref="Q141:R141"/>
    <mergeCell ref="C145:E145"/>
    <mergeCell ref="V147:W147"/>
    <mergeCell ref="P147:R147"/>
    <mergeCell ref="H147:I147"/>
    <mergeCell ref="J147:L147"/>
    <mergeCell ref="V140:W140"/>
    <mergeCell ref="A142:B142"/>
    <mergeCell ref="D142:E142"/>
    <mergeCell ref="F142:P142"/>
    <mergeCell ref="Q142:R142"/>
    <mergeCell ref="T142:U142"/>
    <mergeCell ref="V142:W142"/>
    <mergeCell ref="V141:W141"/>
    <mergeCell ref="A141:B141"/>
    <mergeCell ref="C141:G141"/>
    <mergeCell ref="V148:W148"/>
    <mergeCell ref="A149:B149"/>
    <mergeCell ref="D149:E149"/>
    <mergeCell ref="F149:P149"/>
    <mergeCell ref="Q149:R149"/>
    <mergeCell ref="T149:U149"/>
    <mergeCell ref="V149:W149"/>
    <mergeCell ref="A148:B148"/>
    <mergeCell ref="C148:G148"/>
    <mergeCell ref="Q148:R148"/>
    <mergeCell ref="A154:B154"/>
    <mergeCell ref="A150:B150"/>
    <mergeCell ref="A152:B153"/>
    <mergeCell ref="C152:E152"/>
    <mergeCell ref="C153:E153"/>
    <mergeCell ref="A147:B147"/>
    <mergeCell ref="C147:G147"/>
    <mergeCell ref="Q155:R155"/>
    <mergeCell ref="T154:U154"/>
    <mergeCell ref="P154:R154"/>
    <mergeCell ref="H148:I148"/>
    <mergeCell ref="J148:L148"/>
    <mergeCell ref="T148:U148"/>
    <mergeCell ref="H154:I154"/>
    <mergeCell ref="J154:L154"/>
    <mergeCell ref="A157:B157"/>
    <mergeCell ref="V156:W156"/>
    <mergeCell ref="V154:W154"/>
    <mergeCell ref="T155:U155"/>
    <mergeCell ref="V155:W155"/>
    <mergeCell ref="A155:B155"/>
    <mergeCell ref="C155:G155"/>
    <mergeCell ref="H155:I155"/>
    <mergeCell ref="J155:L155"/>
    <mergeCell ref="N155:P155"/>
    <mergeCell ref="A161:B161"/>
    <mergeCell ref="H161:I161"/>
    <mergeCell ref="J161:L161"/>
    <mergeCell ref="T161:U161"/>
    <mergeCell ref="P161:R161"/>
    <mergeCell ref="A156:B156"/>
    <mergeCell ref="D156:E156"/>
    <mergeCell ref="F156:P156"/>
    <mergeCell ref="Q156:R156"/>
    <mergeCell ref="T156:U156"/>
    <mergeCell ref="A165:G165"/>
    <mergeCell ref="V161:W161"/>
    <mergeCell ref="A162:B162"/>
    <mergeCell ref="C162:G162"/>
    <mergeCell ref="H162:I162"/>
    <mergeCell ref="J162:L162"/>
    <mergeCell ref="N162:P162"/>
    <mergeCell ref="Q162:R162"/>
    <mergeCell ref="T162:U162"/>
    <mergeCell ref="V162:W162"/>
    <mergeCell ref="V163:W163"/>
    <mergeCell ref="A163:B163"/>
    <mergeCell ref="D163:E163"/>
    <mergeCell ref="F163:P163"/>
    <mergeCell ref="Q163:R163"/>
    <mergeCell ref="T163:U163"/>
    <mergeCell ref="C133:E133"/>
    <mergeCell ref="H133:T133"/>
    <mergeCell ref="C134:E134"/>
    <mergeCell ref="H134:T134"/>
    <mergeCell ref="C167:E167"/>
    <mergeCell ref="A138:C138"/>
    <mergeCell ref="D138:K138"/>
    <mergeCell ref="A164:B164"/>
    <mergeCell ref="A166:B167"/>
    <mergeCell ref="C166:E166"/>
    <mergeCell ref="G128:K128"/>
    <mergeCell ref="N128:S128"/>
    <mergeCell ref="G129:K129"/>
    <mergeCell ref="L131:N132"/>
    <mergeCell ref="C131:E132"/>
    <mergeCell ref="G131:K132"/>
    <mergeCell ref="C126:E126"/>
    <mergeCell ref="H126:X126"/>
    <mergeCell ref="C127:E127"/>
    <mergeCell ref="N127:P127"/>
    <mergeCell ref="B122:F123"/>
    <mergeCell ref="H122:K122"/>
    <mergeCell ref="H123:X123"/>
    <mergeCell ref="C124:E124"/>
    <mergeCell ref="H124:X124"/>
    <mergeCell ref="C125:E125"/>
    <mergeCell ref="H125:X125"/>
    <mergeCell ref="M106:O106"/>
    <mergeCell ref="M107:O107"/>
    <mergeCell ref="M108:O108"/>
    <mergeCell ref="B120:F120"/>
    <mergeCell ref="C121:E121"/>
    <mergeCell ref="H121:X121"/>
    <mergeCell ref="L120:P120"/>
    <mergeCell ref="E79:M79"/>
    <mergeCell ref="O79:S79"/>
    <mergeCell ref="V79:W79"/>
    <mergeCell ref="R102:S102"/>
    <mergeCell ref="Q81:S81"/>
    <mergeCell ref="B104:H104"/>
    <mergeCell ref="E75:I75"/>
    <mergeCell ref="L75:P75"/>
    <mergeCell ref="S75:W75"/>
    <mergeCell ref="B76:C79"/>
    <mergeCell ref="E77:M77"/>
    <mergeCell ref="O77:S77"/>
    <mergeCell ref="V77:W77"/>
    <mergeCell ref="E78:M78"/>
    <mergeCell ref="O78:S78"/>
    <mergeCell ref="V78:W78"/>
    <mergeCell ref="U69:W69"/>
    <mergeCell ref="F70:N70"/>
    <mergeCell ref="F71:N71"/>
    <mergeCell ref="O71:T71"/>
    <mergeCell ref="V71:W71"/>
    <mergeCell ref="E74:I74"/>
    <mergeCell ref="L74:P74"/>
    <mergeCell ref="S74:W74"/>
    <mergeCell ref="F67:N67"/>
    <mergeCell ref="F68:N68"/>
    <mergeCell ref="O68:S68"/>
    <mergeCell ref="T68:X68"/>
    <mergeCell ref="B69:E69"/>
    <mergeCell ref="F69:H69"/>
    <mergeCell ref="I69:J69"/>
    <mergeCell ref="L69:M69"/>
    <mergeCell ref="O69:P69"/>
    <mergeCell ref="R69:S69"/>
    <mergeCell ref="S64:T64"/>
    <mergeCell ref="U64:X64"/>
    <mergeCell ref="D65:E65"/>
    <mergeCell ref="F65:J65"/>
    <mergeCell ref="K65:L65"/>
    <mergeCell ref="M65:P65"/>
    <mergeCell ref="Q65:R65"/>
    <mergeCell ref="S65:X65"/>
    <mergeCell ref="F61:P62"/>
    <mergeCell ref="Q61:R63"/>
    <mergeCell ref="S61:X62"/>
    <mergeCell ref="F63:P63"/>
    <mergeCell ref="S63:X63"/>
    <mergeCell ref="B64:C65"/>
    <mergeCell ref="D64:E64"/>
    <mergeCell ref="F64:J64"/>
    <mergeCell ref="K64:L64"/>
    <mergeCell ref="M64:R64"/>
    <mergeCell ref="U58:W58"/>
    <mergeCell ref="F59:M59"/>
    <mergeCell ref="Q59:T59"/>
    <mergeCell ref="U59:W59"/>
    <mergeCell ref="F60:M60"/>
    <mergeCell ref="Q60:T60"/>
    <mergeCell ref="U60:W60"/>
    <mergeCell ref="F57:N57"/>
    <mergeCell ref="O57:P57"/>
    <mergeCell ref="Q57:R57"/>
    <mergeCell ref="H58:L58"/>
    <mergeCell ref="N58:P60"/>
    <mergeCell ref="Q58:T58"/>
    <mergeCell ref="L55:M55"/>
    <mergeCell ref="O55:P55"/>
    <mergeCell ref="R55:S55"/>
    <mergeCell ref="U55:W55"/>
    <mergeCell ref="O56:P56"/>
    <mergeCell ref="V56:X56"/>
    <mergeCell ref="B39:M39"/>
    <mergeCell ref="B53:B58"/>
    <mergeCell ref="F53:N53"/>
    <mergeCell ref="F54:N54"/>
    <mergeCell ref="O54:S54"/>
    <mergeCell ref="C80:W80"/>
    <mergeCell ref="F56:N56"/>
    <mergeCell ref="T54:X54"/>
    <mergeCell ref="F55:H55"/>
    <mergeCell ref="I55:J55"/>
    <mergeCell ref="B41:J41"/>
    <mergeCell ref="N41:U41"/>
    <mergeCell ref="B42:J42"/>
    <mergeCell ref="N42:U42"/>
    <mergeCell ref="B40:J40"/>
    <mergeCell ref="N40:U40"/>
    <mergeCell ref="P36:Q36"/>
    <mergeCell ref="S36:T36"/>
    <mergeCell ref="E33:G33"/>
    <mergeCell ref="B35:E35"/>
    <mergeCell ref="B23:C30"/>
    <mergeCell ref="S28:X28"/>
    <mergeCell ref="H30:J30"/>
    <mergeCell ref="H29:M29"/>
    <mergeCell ref="K23:M23"/>
    <mergeCell ref="N28:R28"/>
    <mergeCell ref="A143:B143"/>
    <mergeCell ref="I19:J19"/>
    <mergeCell ref="G20:X20"/>
    <mergeCell ref="D23:G23"/>
    <mergeCell ref="R23:S23"/>
    <mergeCell ref="D24:G26"/>
    <mergeCell ref="U36:X36"/>
    <mergeCell ref="P37:Q37"/>
    <mergeCell ref="L129:N129"/>
    <mergeCell ref="H25:J25"/>
    <mergeCell ref="W4:X4"/>
    <mergeCell ref="P38:Q38"/>
    <mergeCell ref="S38:T38"/>
    <mergeCell ref="S5:V5"/>
    <mergeCell ref="W5:X5"/>
    <mergeCell ref="N27:R27"/>
    <mergeCell ref="S37:T37"/>
    <mergeCell ref="U37:X37"/>
    <mergeCell ref="S9:X9"/>
    <mergeCell ref="S10:X10"/>
    <mergeCell ref="B2:H2"/>
    <mergeCell ref="R2:S2"/>
    <mergeCell ref="D4:D6"/>
    <mergeCell ref="E4:F4"/>
    <mergeCell ref="G4:J4"/>
    <mergeCell ref="K4:N4"/>
    <mergeCell ref="O4:V4"/>
    <mergeCell ref="M5:N5"/>
    <mergeCell ref="O5:P5"/>
    <mergeCell ref="E5:F5"/>
    <mergeCell ref="U38:X38"/>
    <mergeCell ref="G16:X16"/>
    <mergeCell ref="T17:V17"/>
    <mergeCell ref="N18:P18"/>
    <mergeCell ref="N19:P19"/>
    <mergeCell ref="Q17:S17"/>
    <mergeCell ref="D29:G29"/>
    <mergeCell ref="N29:Q29"/>
    <mergeCell ref="D30:G30"/>
    <mergeCell ref="O30:S30"/>
    <mergeCell ref="Q5:R5"/>
    <mergeCell ref="B31:G31"/>
    <mergeCell ref="A144:G144"/>
    <mergeCell ref="A151:G151"/>
    <mergeCell ref="A158:G158"/>
    <mergeCell ref="G5:H5"/>
    <mergeCell ref="I5:J5"/>
    <mergeCell ref="K5:L5"/>
    <mergeCell ref="G8:H8"/>
    <mergeCell ref="J52:L52"/>
  </mergeCells>
  <conditionalFormatting sqref="G130">
    <cfRule type="containsBlanks" priority="1" dxfId="0" stopIfTrue="1">
      <formula>LEN(TRIM(G130))=0</formula>
    </cfRule>
  </conditionalFormatting>
  <dataValidations count="1">
    <dataValidation type="list" allowBlank="1" showInputMessage="1" showErrorMessage="1" sqref="B80 X80">
      <formula1>$AI$77:$AI$79</formula1>
    </dataValidation>
  </dataValidations>
  <printOptions/>
  <pageMargins left="0.3937007874015748" right="0.2755905511811024" top="0.35433070866141736" bottom="0.31496062992125984" header="0" footer="0.1968503937007874"/>
  <pageSetup horizontalDpi="400" verticalDpi="400" orientation="portrait" paperSize="9" r:id="rId3"/>
  <headerFooter>
    <oddFooter>&amp;L購買 ７４０２／３／２０２２－８</oddFooter>
  </headerFooter>
  <rowBreaks count="4" manualBreakCount="4">
    <brk id="49" max="255" man="1"/>
    <brk id="99" max="43" man="1"/>
    <brk id="135" max="255" man="1"/>
    <brk id="167" max="43" man="1"/>
  </rowBreaks>
  <colBreaks count="1" manualBreakCount="1">
    <brk id="24"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2:Q44"/>
  <sheetViews>
    <sheetView zoomScalePageLayoutView="0" workbookViewId="0" topLeftCell="A1">
      <selection activeCell="M2" sqref="M2"/>
    </sheetView>
  </sheetViews>
  <sheetFormatPr defaultColWidth="9.00390625" defaultRowHeight="13.5"/>
  <cols>
    <col min="1" max="1" width="4.75390625" style="372" customWidth="1"/>
    <col min="2" max="2" width="14.125" style="372" customWidth="1"/>
    <col min="3" max="3" width="3.125" style="372" customWidth="1"/>
    <col min="4" max="12" width="7.875" style="372" customWidth="1"/>
    <col min="13" max="16384" width="9.00390625" style="372" customWidth="1"/>
  </cols>
  <sheetData>
    <row r="1" ht="21" customHeight="1"/>
    <row r="2" ht="21" customHeight="1">
      <c r="A2" s="373" t="s">
        <v>397</v>
      </c>
    </row>
    <row r="3" ht="19.5" customHeight="1"/>
    <row r="4" ht="19.5" customHeight="1">
      <c r="L4" s="374" t="s">
        <v>398</v>
      </c>
    </row>
    <row r="5" ht="19.5" customHeight="1">
      <c r="L5" s="375" t="s">
        <v>399</v>
      </c>
    </row>
    <row r="6" ht="19.5" customHeight="1"/>
    <row r="7" ht="19.5" customHeight="1">
      <c r="A7" s="376" t="s">
        <v>428</v>
      </c>
    </row>
    <row r="8" spans="1:2" ht="19.5" customHeight="1">
      <c r="A8" s="377" t="s">
        <v>401</v>
      </c>
      <c r="B8" s="380" t="s">
        <v>429</v>
      </c>
    </row>
    <row r="9" ht="19.5" customHeight="1">
      <c r="B9" s="380" t="s">
        <v>430</v>
      </c>
    </row>
    <row r="10" ht="13.5" customHeight="1">
      <c r="B10" s="380"/>
    </row>
    <row r="11" ht="19.5" customHeight="1">
      <c r="A11" s="376" t="s">
        <v>400</v>
      </c>
    </row>
    <row r="12" spans="1:9" ht="19.5" customHeight="1">
      <c r="A12" s="377" t="s">
        <v>401</v>
      </c>
      <c r="B12" s="378" t="s">
        <v>402</v>
      </c>
      <c r="H12" s="379"/>
      <c r="I12" s="379"/>
    </row>
    <row r="13" spans="1:9" ht="19.5" customHeight="1">
      <c r="A13" s="377"/>
      <c r="B13" s="378" t="s">
        <v>403</v>
      </c>
      <c r="H13" s="379"/>
      <c r="I13" s="379"/>
    </row>
    <row r="14" ht="13.5" customHeight="1">
      <c r="B14" s="380"/>
    </row>
    <row r="15" spans="1:2" ht="19.5" customHeight="1">
      <c r="A15" s="376" t="s">
        <v>404</v>
      </c>
      <c r="B15" s="378"/>
    </row>
    <row r="16" spans="1:2" ht="19.5" customHeight="1">
      <c r="A16" s="377" t="s">
        <v>401</v>
      </c>
      <c r="B16" s="380" t="s">
        <v>405</v>
      </c>
    </row>
    <row r="17" spans="1:2" ht="19.5" customHeight="1">
      <c r="A17" s="377"/>
      <c r="B17" s="381" t="s">
        <v>406</v>
      </c>
    </row>
    <row r="18" spans="1:2" ht="19.5" customHeight="1">
      <c r="A18" s="377"/>
      <c r="B18" s="381" t="s">
        <v>407</v>
      </c>
    </row>
    <row r="19" spans="1:2" ht="19.5" customHeight="1">
      <c r="A19" s="377" t="s">
        <v>401</v>
      </c>
      <c r="B19" s="381" t="s">
        <v>408</v>
      </c>
    </row>
    <row r="20" spans="1:2" ht="19.5" customHeight="1">
      <c r="A20" s="377"/>
      <c r="B20" s="381" t="s">
        <v>409</v>
      </c>
    </row>
    <row r="21" spans="1:2" ht="19.5" customHeight="1">
      <c r="A21" s="377" t="s">
        <v>401</v>
      </c>
      <c r="B21" s="380" t="s">
        <v>410</v>
      </c>
    </row>
    <row r="22" spans="1:2" ht="19.5" customHeight="1">
      <c r="A22" s="377"/>
      <c r="B22" s="380" t="s">
        <v>411</v>
      </c>
    </row>
    <row r="23" spans="1:2" ht="19.5" customHeight="1">
      <c r="A23" s="380"/>
      <c r="B23" s="380" t="s">
        <v>412</v>
      </c>
    </row>
    <row r="24" spans="1:2" ht="19.5" customHeight="1">
      <c r="A24" s="377" t="s">
        <v>401</v>
      </c>
      <c r="B24" s="380" t="s">
        <v>413</v>
      </c>
    </row>
    <row r="25" spans="1:2" ht="19.5" customHeight="1">
      <c r="A25" s="377"/>
      <c r="B25" s="380" t="s">
        <v>414</v>
      </c>
    </row>
    <row r="26" spans="1:2" ht="19.5" customHeight="1">
      <c r="A26" s="377" t="s">
        <v>401</v>
      </c>
      <c r="B26" s="380" t="s">
        <v>415</v>
      </c>
    </row>
    <row r="27" spans="1:2" ht="19.5" customHeight="1">
      <c r="A27" s="377"/>
      <c r="B27" s="380" t="s">
        <v>416</v>
      </c>
    </row>
    <row r="28" spans="1:2" ht="19.5" customHeight="1">
      <c r="A28" s="377" t="s">
        <v>401</v>
      </c>
      <c r="B28" s="380" t="s">
        <v>431</v>
      </c>
    </row>
    <row r="29" spans="1:2" ht="19.5" customHeight="1">
      <c r="A29" s="377" t="s">
        <v>401</v>
      </c>
      <c r="B29" s="380" t="s">
        <v>417</v>
      </c>
    </row>
    <row r="30" spans="1:2" ht="19.5" customHeight="1">
      <c r="A30" s="377"/>
      <c r="B30" s="380" t="s">
        <v>418</v>
      </c>
    </row>
    <row r="31" spans="1:2" ht="19.5" customHeight="1">
      <c r="A31" s="377" t="s">
        <v>401</v>
      </c>
      <c r="B31" s="380" t="s">
        <v>419</v>
      </c>
    </row>
    <row r="32" spans="1:2" ht="19.5" customHeight="1">
      <c r="A32" s="377" t="s">
        <v>401</v>
      </c>
      <c r="B32" s="380" t="s">
        <v>420</v>
      </c>
    </row>
    <row r="33" spans="1:17" ht="19.5" customHeight="1">
      <c r="A33" s="377"/>
      <c r="B33" s="380" t="s">
        <v>421</v>
      </c>
      <c r="C33" s="382"/>
      <c r="D33" s="382"/>
      <c r="E33" s="382"/>
      <c r="F33" s="382"/>
      <c r="G33" s="382"/>
      <c r="H33" s="382"/>
      <c r="I33" s="382"/>
      <c r="J33" s="382"/>
      <c r="K33" s="382"/>
      <c r="L33" s="383"/>
      <c r="M33" s="383"/>
      <c r="N33" s="383"/>
      <c r="O33" s="383"/>
      <c r="P33" s="383"/>
      <c r="Q33" s="383"/>
    </row>
    <row r="34" spans="1:17" ht="19.5" customHeight="1">
      <c r="A34" s="377" t="s">
        <v>401</v>
      </c>
      <c r="B34" s="380" t="s">
        <v>422</v>
      </c>
      <c r="C34" s="384"/>
      <c r="D34" s="384"/>
      <c r="E34" s="384"/>
      <c r="F34" s="384"/>
      <c r="G34" s="384"/>
      <c r="H34" s="384"/>
      <c r="I34" s="384"/>
      <c r="J34" s="382"/>
      <c r="K34" s="382"/>
      <c r="L34" s="383"/>
      <c r="M34" s="383"/>
      <c r="N34" s="383"/>
      <c r="O34" s="383"/>
      <c r="P34" s="383"/>
      <c r="Q34" s="383"/>
    </row>
    <row r="35" spans="1:17" ht="19.5" customHeight="1">
      <c r="A35" s="377" t="s">
        <v>401</v>
      </c>
      <c r="B35" s="380" t="s">
        <v>423</v>
      </c>
      <c r="C35" s="384"/>
      <c r="D35" s="384"/>
      <c r="E35" s="384"/>
      <c r="F35" s="384"/>
      <c r="G35" s="384"/>
      <c r="H35" s="384"/>
      <c r="I35" s="384"/>
      <c r="J35" s="382"/>
      <c r="K35" s="382"/>
      <c r="L35" s="383"/>
      <c r="M35" s="383"/>
      <c r="N35" s="383"/>
      <c r="O35" s="383"/>
      <c r="P35" s="383"/>
      <c r="Q35" s="383"/>
    </row>
    <row r="36" spans="1:17" ht="19.5" customHeight="1">
      <c r="A36" s="377" t="s">
        <v>401</v>
      </c>
      <c r="B36" s="385" t="s">
        <v>424</v>
      </c>
      <c r="C36" s="386"/>
      <c r="D36" s="385"/>
      <c r="E36" s="385"/>
      <c r="F36" s="387"/>
      <c r="G36" s="387"/>
      <c r="H36" s="387"/>
      <c r="I36" s="388"/>
      <c r="J36" s="385"/>
      <c r="K36" s="385"/>
      <c r="L36" s="383"/>
      <c r="M36" s="383"/>
      <c r="N36" s="383"/>
      <c r="O36" s="383"/>
      <c r="P36" s="383"/>
      <c r="Q36" s="383"/>
    </row>
    <row r="37" ht="13.5" customHeight="1">
      <c r="B37" s="380"/>
    </row>
    <row r="38" spans="1:17" ht="19.5" customHeight="1">
      <c r="A38" s="376" t="s">
        <v>425</v>
      </c>
      <c r="B38" s="386"/>
      <c r="C38" s="386"/>
      <c r="E38" s="382"/>
      <c r="F38" s="383"/>
      <c r="G38" s="383"/>
      <c r="H38" s="383"/>
      <c r="I38" s="383"/>
      <c r="J38" s="383"/>
      <c r="K38" s="383"/>
      <c r="L38" s="383"/>
      <c r="M38" s="383"/>
      <c r="N38" s="383"/>
      <c r="O38" s="383"/>
      <c r="P38" s="383"/>
      <c r="Q38" s="383"/>
    </row>
    <row r="39" spans="1:17" ht="19.5" customHeight="1">
      <c r="A39" s="376"/>
      <c r="B39" s="385" t="s">
        <v>426</v>
      </c>
      <c r="C39" s="386"/>
      <c r="E39" s="382"/>
      <c r="F39" s="383"/>
      <c r="G39" s="383"/>
      <c r="H39" s="383"/>
      <c r="I39" s="383"/>
      <c r="J39" s="383"/>
      <c r="K39" s="383"/>
      <c r="L39" s="383"/>
      <c r="M39" s="383"/>
      <c r="N39" s="383"/>
      <c r="O39" s="383"/>
      <c r="P39" s="383"/>
      <c r="Q39" s="383"/>
    </row>
    <row r="40" spans="1:2" ht="19.5" customHeight="1">
      <c r="A40" s="402"/>
      <c r="B40" s="380" t="s">
        <v>478</v>
      </c>
    </row>
    <row r="41" spans="1:2" ht="19.5" customHeight="1">
      <c r="A41" s="377"/>
      <c r="B41" s="380"/>
    </row>
    <row r="42" spans="1:2" ht="19.5" customHeight="1">
      <c r="A42" s="377"/>
      <c r="B42" s="380"/>
    </row>
    <row r="43" spans="1:2" ht="19.5" customHeight="1">
      <c r="A43" s="377"/>
      <c r="B43" s="380"/>
    </row>
    <row r="44" spans="1:2" ht="19.5" customHeight="1">
      <c r="A44" s="377"/>
      <c r="B44" s="380"/>
    </row>
    <row r="45" s="401" customFormat="1" ht="19.5" customHeight="1"/>
    <row r="46" s="401" customFormat="1" ht="19.5" customHeight="1"/>
    <row r="47" s="401" customFormat="1"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sheetData>
  <sheetProtection/>
  <printOptions/>
  <pageMargins left="0.64" right="0.36" top="0.52" bottom="0.41" header="0.32" footer="0.2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林工組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中津川　芳男</dc:creator>
  <cp:keywords/>
  <dc:description/>
  <cp:lastModifiedBy>18802</cp:lastModifiedBy>
  <cp:lastPrinted>2022-07-21T04:43:16Z</cp:lastPrinted>
  <dcterms:created xsi:type="dcterms:W3CDTF">1999-07-12T01:34:14Z</dcterms:created>
  <dcterms:modified xsi:type="dcterms:W3CDTF">2022-07-23T04:05:02Z</dcterms:modified>
  <cp:category/>
  <cp:version/>
  <cp:contentType/>
  <cp:contentStatus/>
</cp:coreProperties>
</file>